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Payment Log" sheetId="2" state="visible" r:id="rId2"/>
  </sheets>
  <definedNames>
    <definedName name="_xlnm.Print_Area" localSheetId="1">'Payment Log'!$B$2:$K$40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0;[Red]-#,##0.00;&quot;–&quot;"/>
    <numFmt numFmtId="166" formatCode="yyyy-mm-dd"/>
  </numFmts>
  <fonts count="18">
    <font>
      <name val="Calibri"/>
      <family val="2"/>
      <color theme="1"/>
      <sz val="11"/>
      <scheme val="minor"/>
    </font>
    <font>
      <name val="Arial"/>
      <b val="1"/>
      <color rgb="001F4D3A"/>
      <sz val="20"/>
    </font>
    <font>
      <name val="Arial"/>
      <i val="1"/>
      <color rgb="006B7A72"/>
      <sz val="10"/>
    </font>
    <font>
      <name val="Arial"/>
      <b val="1"/>
      <color rgb="00E8833A"/>
      <sz val="9"/>
    </font>
    <font>
      <name val="Arial"/>
      <b val="1"/>
      <color rgb="009A4A12"/>
      <sz val="9"/>
    </font>
    <font>
      <name val="Arial"/>
      <b val="1"/>
      <color rgb="002E6B50"/>
      <sz val="11"/>
    </font>
    <font>
      <name val="Arial"/>
      <b val="1"/>
      <color rgb="0023302A"/>
      <sz val="10"/>
    </font>
    <font>
      <name val="Arial"/>
      <color rgb="0023302A"/>
      <sz val="10"/>
    </font>
    <font>
      <name val="Arial"/>
      <b val="1"/>
      <color rgb="001F4D3A"/>
      <sz val="13"/>
    </font>
    <font>
      <name val="Arial"/>
      <i val="1"/>
      <color rgb="006B7A72"/>
      <sz val="8.5"/>
    </font>
    <font>
      <name val="Arial"/>
      <b val="1"/>
      <color rgb="00E8833A"/>
      <sz val="11"/>
    </font>
    <font>
      <name val="Arial"/>
      <b val="1"/>
      <color rgb="009A4A12"/>
      <sz val="14"/>
    </font>
    <font>
      <name val="Arial"/>
      <b val="1"/>
      <color rgb="001F4D3A"/>
      <sz val="11"/>
    </font>
    <font>
      <name val="Arial"/>
      <b val="1"/>
      <color rgb="001F4D3A"/>
      <sz val="14"/>
    </font>
    <font>
      <name val="Arial"/>
      <b val="1"/>
      <color rgb="00FFFFFF"/>
      <sz val="9"/>
    </font>
    <font>
      <name val="Arial"/>
      <b val="1"/>
      <color rgb="00E8833A"/>
      <sz val="10"/>
    </font>
    <font>
      <name val="Arial"/>
      <color rgb="0023302A"/>
      <sz val="9"/>
    </font>
    <font>
      <name val="Arial"/>
      <color rgb="007A3B0C"/>
      <sz val="8.5"/>
    </font>
  </fonts>
  <fills count="8">
    <fill>
      <patternFill/>
    </fill>
    <fill>
      <patternFill patternType="gray125"/>
    </fill>
    <fill>
      <patternFill patternType="solid">
        <fgColor rgb="00FDE8D7"/>
        <bgColor rgb="00FDE8D7"/>
      </patternFill>
    </fill>
    <fill>
      <patternFill patternType="solid">
        <fgColor rgb="00FFF4D6"/>
        <bgColor rgb="00FFF4D6"/>
      </patternFill>
    </fill>
    <fill>
      <patternFill patternType="solid">
        <fgColor rgb="00EEF8F2"/>
        <bgColor rgb="00EEF8F2"/>
      </patternFill>
    </fill>
    <fill>
      <patternFill patternType="solid">
        <fgColor rgb="00FFFFFF"/>
        <bgColor rgb="00FFFFFF"/>
      </patternFill>
    </fill>
    <fill>
      <patternFill patternType="solid">
        <fgColor rgb="00D6EFE0"/>
        <bgColor rgb="00D6EFE0"/>
      </patternFill>
    </fill>
    <fill>
      <patternFill patternType="solid">
        <fgColor rgb="001F4D3A"/>
        <bgColor rgb="001F4D3A"/>
      </patternFill>
    </fill>
  </fills>
  <borders count="2">
    <border>
      <left/>
      <right/>
      <top/>
      <bottom/>
      <diagonal/>
    </border>
    <border>
      <left style="thin">
        <color rgb="00CFDDD5"/>
      </left>
      <right style="thin">
        <color rgb="00CFDDD5"/>
      </right>
      <top style="thin">
        <color rgb="00CFDDD5"/>
      </top>
      <bottom style="thin">
        <color rgb="00CFDDD5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2" fillId="0" borderId="0" pivotButton="0" quotePrefix="0" xfId="0"/>
    <xf numFmtId="0" fontId="4" fillId="2" borderId="0" applyAlignment="1" pivotButton="0" quotePrefix="0" xfId="0">
      <alignment horizontal="left" vertical="center" wrapText="1" indent="1"/>
    </xf>
    <xf numFmtId="0" fontId="5" fillId="0" borderId="0" pivotButton="0" quotePrefix="0" xfId="0"/>
    <xf numFmtId="0" fontId="6" fillId="0" borderId="0" applyAlignment="1" pivotButton="0" quotePrefix="0" xfId="0">
      <alignment vertical="center"/>
    </xf>
    <xf numFmtId="164" fontId="8" fillId="3" borderId="1" applyAlignment="1" pivotButton="0" quotePrefix="0" xfId="0">
      <alignment horizontal="right" vertical="center"/>
    </xf>
    <xf numFmtId="0" fontId="14" fillId="7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vertical="top"/>
    </xf>
    <xf numFmtId="165" fontId="7" fillId="3" borderId="1" applyAlignment="1" pivotButton="0" quotePrefix="0" xfId="0">
      <alignment horizontal="right" vertical="center"/>
    </xf>
    <xf numFmtId="165" fontId="7" fillId="2" borderId="1" applyAlignment="1" pivotButton="0" quotePrefix="0" xfId="0">
      <alignment horizontal="right" vertical="center"/>
    </xf>
    <xf numFmtId="165" fontId="7" fillId="4" borderId="1" applyAlignment="1" pivotButton="0" quotePrefix="0" xfId="0">
      <alignment horizontal="right" vertical="center"/>
    </xf>
    <xf numFmtId="0" fontId="7" fillId="0" borderId="0" applyAlignment="1" pivotButton="0" quotePrefix="0" xfId="0">
      <alignment vertical="center"/>
    </xf>
    <xf numFmtId="164" fontId="7" fillId="4" borderId="1" applyAlignment="1" pivotButton="0" quotePrefix="0" xfId="0">
      <alignment horizontal="right" vertical="center"/>
    </xf>
    <xf numFmtId="164" fontId="7" fillId="3" borderId="1" applyAlignment="1" pivotButton="0" quotePrefix="0" xfId="0">
      <alignment horizontal="right" vertical="center"/>
    </xf>
    <xf numFmtId="164" fontId="6" fillId="4" borderId="1" applyAlignment="1" pivotButton="0" quotePrefix="0" xfId="0">
      <alignment horizontal="right" vertical="center"/>
    </xf>
    <xf numFmtId="0" fontId="15" fillId="0" borderId="0" pivotButton="0" quotePrefix="0" xfId="0"/>
    <xf numFmtId="0" fontId="16" fillId="0" borderId="0" applyAlignment="1" pivotButton="0" quotePrefix="0" xfId="0">
      <alignment vertical="top" wrapText="1"/>
    </xf>
    <xf numFmtId="165" fontId="7" fillId="5" borderId="1" applyAlignment="1" pivotButton="0" quotePrefix="0" xfId="0">
      <alignment horizontal="right" vertical="center"/>
    </xf>
    <xf numFmtId="0" fontId="10" fillId="0" borderId="0" applyAlignment="1" pivotButton="0" quotePrefix="0" xfId="0">
      <alignment vertical="center"/>
    </xf>
    <xf numFmtId="165" fontId="11" fillId="2" borderId="1" applyAlignment="1" pivotButton="0" quotePrefix="0" xfId="0">
      <alignment horizontal="right" vertical="center"/>
    </xf>
    <xf numFmtId="0" fontId="12" fillId="0" borderId="0" applyAlignment="1" pivotButton="0" quotePrefix="0" xfId="0">
      <alignment vertical="center"/>
    </xf>
    <xf numFmtId="165" fontId="13" fillId="6" borderId="1" applyAlignment="1" pivotButton="0" quotePrefix="0" xfId="0">
      <alignment horizontal="right" vertical="center"/>
    </xf>
    <xf numFmtId="0" fontId="17" fillId="2" borderId="0" applyAlignment="1" pivotButton="0" quotePrefix="0" xfId="0">
      <alignment vertical="center" wrapText="1" indent="1"/>
    </xf>
    <xf numFmtId="166" fontId="7" fillId="3" borderId="1" applyAlignment="1" pivotButton="0" quotePrefix="0" xfId="0">
      <alignment horizontal="right" vertical="center"/>
    </xf>
    <xf numFmtId="0" fontId="7" fillId="3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/>
    </xf>
    <xf numFmtId="165" fontId="6" fillId="4" borderId="1" applyAlignment="1" pivotButton="0" quotePrefix="0" xfId="0">
      <alignment horizontal="right" vertical="center"/>
    </xf>
    <xf numFmtId="0" fontId="15" fillId="0" borderId="0" applyAlignment="1" pivotButton="0" quotePrefix="0" xfId="0">
      <alignment vertical="center"/>
    </xf>
    <xf numFmtId="165" fontId="6" fillId="2" borderId="1" applyAlignment="1" pivotButton="0" quotePrefix="0" xfId="0">
      <alignment horizontal="right" vertical="center"/>
    </xf>
  </cellXfs>
  <cellStyles count="1">
    <cellStyle name="Normal" xfId="0" builtinId="0" hidden="0"/>
  </cellStyles>
  <dxfs count="1"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E8833A"/>
    <outlinePr summaryBelow="1" summaryRight="1"/>
    <pageSetUpPr fitToPage="1"/>
  </sheetPr>
  <dimension ref="B2:G2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44" customWidth="1" min="2" max="2"/>
    <col width="16" customWidth="1" min="3" max="3"/>
    <col width="4" customWidth="1" min="4" max="4"/>
    <col width="22" customWidth="1" min="5" max="5"/>
    <col width="18" customWidth="1" min="6" max="6"/>
    <col width="18" customWidth="1" min="7" max="7"/>
  </cols>
  <sheetData>
    <row r="2" ht="30" customHeight="1">
      <c r="B2" s="1" t="inlineStr">
        <is>
          <t>Freelancer Tax Set-Aside Calculator</t>
        </is>
      </c>
      <c r="G2" s="2" t="inlineStr">
        <is>
          <t>CENTS &amp; SHEETS</t>
        </is>
      </c>
    </row>
    <row r="3">
      <c r="B3" s="3" t="inlineStr">
        <is>
          <t>Free tool by Cents &amp; Sheets  ·  Type in the cream cells. Everything else is automatic.</t>
        </is>
      </c>
    </row>
    <row r="4" ht="30" customHeight="1">
      <c r="B4" s="4" t="inlineStr">
        <is>
          <t>Educational purposes only — not tax advice. YOU choose your set-aside %. This tool does not know the tax rules where you live. The 25% below is an EXAMPLE, not a recommendation.</t>
        </is>
      </c>
    </row>
    <row r="6">
      <c r="B6" s="5" t="inlineStr">
        <is>
          <t>STEP 1 · YOUR SET-ASIDE RATE</t>
        </is>
      </c>
      <c r="E6" s="5" t="inlineStr">
        <is>
          <t>CHEAT SHEET AT YOUR RATE</t>
        </is>
      </c>
    </row>
    <row r="7" ht="26" customHeight="1">
      <c r="B7" s="6" t="inlineStr">
        <is>
          <t>My set-aside rate</t>
        </is>
      </c>
      <c r="C7" s="7" t="n">
        <v>0.25</v>
      </c>
      <c r="E7" s="8" t="inlineStr">
        <is>
          <t>If you're paid…</t>
        </is>
      </c>
      <c r="F7" s="8" t="inlineStr">
        <is>
          <t>Set aside</t>
        </is>
      </c>
      <c r="G7" s="8" t="inlineStr">
        <is>
          <t>Yours to spend</t>
        </is>
      </c>
    </row>
    <row r="8">
      <c r="B8" s="9" t="inlineStr">
        <is>
          <t>EXAMPLE value — replace with your own %.</t>
        </is>
      </c>
      <c r="E8" s="10" t="n">
        <v>100</v>
      </c>
      <c r="F8" s="11">
        <f>ROUND(E8*$C$7,2)</f>
        <v/>
      </c>
      <c r="G8" s="12">
        <f>E8-F8</f>
        <v/>
      </c>
    </row>
    <row r="9">
      <c r="E9" s="10" t="n">
        <v>250</v>
      </c>
      <c r="F9" s="11">
        <f>ROUND(E9*$C$7,2)</f>
        <v/>
      </c>
      <c r="G9" s="12">
        <f>E9-F9</f>
        <v/>
      </c>
    </row>
    <row r="10">
      <c r="B10" s="5" t="inlineStr">
        <is>
          <t>Optional: estimate a starting % from YOUR last tax year</t>
        </is>
      </c>
      <c r="E10" s="10" t="n">
        <v>500</v>
      </c>
      <c r="F10" s="11">
        <f>ROUND(E10*$C$7,2)</f>
        <v/>
      </c>
      <c r="G10" s="12">
        <f>E10-F10</f>
        <v/>
      </c>
    </row>
    <row r="11">
      <c r="B11" s="13" t="inlineStr">
        <is>
          <t>Total tax you owed last year on freelance income</t>
        </is>
      </c>
      <c r="C11" s="10" t="n">
        <v>6200</v>
      </c>
      <c r="E11" s="10" t="n">
        <v>1000</v>
      </c>
      <c r="F11" s="11">
        <f>ROUND(E11*$C$7,2)</f>
        <v/>
      </c>
      <c r="G11" s="12">
        <f>E11-F11</f>
        <v/>
      </c>
    </row>
    <row r="12">
      <c r="B12" s="13" t="inlineStr">
        <is>
          <t>Your net freelance income last year (after expenses)</t>
        </is>
      </c>
      <c r="C12" s="10" t="n">
        <v>31000</v>
      </c>
      <c r="E12" s="10" t="n">
        <v>1500</v>
      </c>
      <c r="F12" s="11">
        <f>ROUND(E12*$C$7,2)</f>
        <v/>
      </c>
      <c r="G12" s="12">
        <f>E12-F12</f>
        <v/>
      </c>
    </row>
    <row r="13">
      <c r="B13" s="13" t="inlineStr">
        <is>
          <t>Your effective rate last year</t>
        </is>
      </c>
      <c r="C13" s="14">
        <f>IFERROR(C11/C12,0)</f>
        <v/>
      </c>
      <c r="E13" s="10" t="n">
        <v>2500</v>
      </c>
      <c r="F13" s="11">
        <f>ROUND(E13*$C$7,2)</f>
        <v/>
      </c>
      <c r="G13" s="12">
        <f>E13-F13</f>
        <v/>
      </c>
    </row>
    <row r="14">
      <c r="B14" s="13" t="inlineStr">
        <is>
          <t>Optional cushion you'd like to add (percentage points)</t>
        </is>
      </c>
      <c r="C14" s="15" t="n">
        <v>0.03</v>
      </c>
      <c r="E14" s="10" t="n">
        <v>5000</v>
      </c>
      <c r="F14" s="11">
        <f>ROUND(E14*$C$7,2)</f>
        <v/>
      </c>
      <c r="G14" s="12">
        <f>E14-F14</f>
        <v/>
      </c>
    </row>
    <row r="15">
      <c r="B15" s="6" t="inlineStr">
        <is>
          <t>A starting % you could consider</t>
        </is>
      </c>
      <c r="C15" s="16">
        <f>C13+C14</f>
        <v/>
      </c>
      <c r="E15" s="10" t="n">
        <v>10000</v>
      </c>
      <c r="F15" s="11">
        <f>ROUND(E15*$C$7,2)</f>
        <v/>
      </c>
      <c r="G15" s="12">
        <f>E15-F15</f>
        <v/>
      </c>
    </row>
    <row r="16">
      <c r="B16" s="9" t="inlineStr">
        <is>
          <t>Example numbers — use the result only if it fits your situation.</t>
        </is>
      </c>
      <c r="E16" s="9" t="inlineStr">
        <is>
          <t>Edit the amounts in the left column to match your usual invoices.</t>
        </is>
      </c>
    </row>
    <row r="17">
      <c r="B17" s="9" t="inlineStr">
        <is>
          <t>Not sure? A qualified tax pro can help you pick a rate.</t>
        </is>
      </c>
    </row>
    <row r="19">
      <c r="B19" s="5" t="inlineStr">
        <is>
          <t>STEP 2 · A PAYMENT JUST LANDED</t>
        </is>
      </c>
      <c r="E19" s="17" t="inlineStr">
        <is>
          <t>WANT THE WHOLE SYSTEM?</t>
        </is>
      </c>
    </row>
    <row r="20">
      <c r="B20" s="6" t="inlineStr">
        <is>
          <t>Amount received</t>
        </is>
      </c>
      <c r="C20" s="10" t="n">
        <v>1200</v>
      </c>
      <c r="E20" s="18" t="inlineStr">
        <is>
          <t>Paycheck-to-Plan adds an income log by client, a running tax reserve, a minimum-month budget, a cash-buffer goal, a debt snowball/avalanche planner and a monthly dashboard with charts.</t>
        </is>
      </c>
    </row>
    <row r="21">
      <c r="B21" s="13" t="inlineStr">
        <is>
          <t>Platform / processing fees (if any)</t>
        </is>
      </c>
      <c r="C21" s="10" t="n">
        <v>36</v>
      </c>
    </row>
    <row r="22">
      <c r="B22" s="13" t="inlineStr">
        <is>
          <t>Net amount</t>
        </is>
      </c>
      <c r="C22" s="19">
        <f>C20-C21</f>
        <v/>
      </c>
    </row>
    <row r="23" ht="24" customHeight="1">
      <c r="B23" s="20" t="inlineStr">
        <is>
          <t>MOVE THIS TO TAX SAVINGS</t>
        </is>
      </c>
      <c r="C23" s="21">
        <f>ROUND(C22*$C$7,2)</f>
        <v/>
      </c>
    </row>
    <row r="24" ht="24" customHeight="1">
      <c r="B24" s="22" t="inlineStr">
        <is>
          <t>Yours to spend / budget</t>
        </is>
      </c>
      <c r="C24" s="23">
        <f>C22-C23</f>
        <v/>
      </c>
    </row>
    <row r="27">
      <c r="B27" s="24" t="inlineStr">
        <is>
          <t>Educational purposes only — not tax, legal, accounting, or financial advice. This spreadsheet is an organizing and planning tool. Tax rules and rates depend on where you live and your personal situation; the set-aside % you enter is your own choice. Consider talking with a qualified tax professional or financial advisor about your specific situation.</t>
        </is>
      </c>
    </row>
    <row r="28"/>
    <row r="29"/>
  </sheetData>
  <mergeCells count="3">
    <mergeCell ref="B4:G4"/>
    <mergeCell ref="B27:G29"/>
    <mergeCell ref="E20:G23"/>
  </mergeCells>
  <printOptions horizontalCentered="1"/>
  <pageMargins left="0.4" right="0.4" top="0.5" bottom="0.5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tabColor rgb="001F4D3A"/>
    <outlinePr summaryBelow="1" summaryRight="1"/>
    <pageSetUpPr fitToPage="1"/>
  </sheetPr>
  <dimension ref="B2:K20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13" customWidth="1" min="2" max="2"/>
    <col width="28" customWidth="1" min="3" max="3"/>
    <col width="15" customWidth="1" min="4" max="4"/>
    <col width="15" customWidth="1" min="5" max="5"/>
    <col width="14" customWidth="1" min="6" max="6"/>
    <col width="15" customWidth="1" min="7" max="7"/>
    <col width="16" customWidth="1" min="8" max="8"/>
    <col width="3" customWidth="1" min="9" max="9"/>
    <col width="30" customWidth="1" min="10" max="10"/>
    <col width="16" customWidth="1" min="11" max="11"/>
  </cols>
  <sheetData>
    <row r="2" ht="30" customHeight="1">
      <c r="B2" s="1" t="inlineStr">
        <is>
          <t>Payment Log</t>
        </is>
      </c>
      <c r="K2" s="2" t="inlineStr">
        <is>
          <t>CENTS &amp; SHEETS</t>
        </is>
      </c>
    </row>
    <row r="3">
      <c r="B3" s="3" t="inlineStr">
        <is>
          <t>One row per payment. Mark 'Yes' once you've moved the set-aside into tax savings.</t>
        </is>
      </c>
    </row>
    <row r="4">
      <c r="B4" s="4" t="inlineStr">
        <is>
          <t>EXAMPLE DATA — the first rows are fictional samples. Delete the cream cells and add your own.</t>
        </is>
      </c>
    </row>
    <row r="6" ht="34" customHeight="1">
      <c r="B6" s="8" t="inlineStr">
        <is>
          <t>Date</t>
        </is>
      </c>
      <c r="C6" s="8" t="inlineStr">
        <is>
          <t>Client / platform</t>
        </is>
      </c>
      <c r="D6" s="8" t="inlineStr">
        <is>
          <t>Net amount received</t>
        </is>
      </c>
      <c r="E6" s="8" t="inlineStr">
        <is>
          <t>Set aside (your %)</t>
        </is>
      </c>
      <c r="F6" s="8" t="inlineStr">
        <is>
          <t>Moved to tax savings?</t>
        </is>
      </c>
      <c r="G6" s="8" t="inlineStr">
        <is>
          <t>Amount moved</t>
        </is>
      </c>
      <c r="H6" s="8" t="inlineStr">
        <is>
          <t>Still to move (running)</t>
        </is>
      </c>
      <c r="J6" s="5" t="inlineStr">
        <is>
          <t>TOTALS</t>
        </is>
      </c>
    </row>
    <row r="7">
      <c r="B7" s="25" t="n">
        <v>46267</v>
      </c>
      <c r="C7" s="26" t="inlineStr">
        <is>
          <t>Example Client A</t>
        </is>
      </c>
      <c r="D7" s="10" t="n">
        <v>1450</v>
      </c>
      <c r="E7" s="19">
        <f>IF(D7="","",ROUND(D7*Calculator!$C$7,2))</f>
        <v/>
      </c>
      <c r="F7" s="27" t="inlineStr">
        <is>
          <t>Yes</t>
        </is>
      </c>
      <c r="G7" s="19">
        <f>IF(D7="","",IF(F7="Yes",E7,0))</f>
        <v/>
      </c>
      <c r="H7" s="28">
        <f>IF(D7="","",ROUND(SUM($E$7:E7)-SUM($G$7:G7),2))</f>
        <v/>
      </c>
      <c r="J7" s="13" t="inlineStr">
        <is>
          <t>Your rate</t>
        </is>
      </c>
      <c r="K7" s="14">
        <f>Calculator!C7</f>
        <v/>
      </c>
    </row>
    <row r="8">
      <c r="B8" s="25" t="n">
        <v>46274</v>
      </c>
      <c r="C8" s="26" t="inlineStr">
        <is>
          <t>Example Gig Platform</t>
        </is>
      </c>
      <c r="D8" s="10" t="n">
        <v>312.4</v>
      </c>
      <c r="E8" s="19">
        <f>IF(D8="","",ROUND(D8*Calculator!$C$7,2))</f>
        <v/>
      </c>
      <c r="F8" s="27" t="inlineStr">
        <is>
          <t>Yes</t>
        </is>
      </c>
      <c r="G8" s="19">
        <f>IF(D8="","",IF(F8="Yes",E8,0))</f>
        <v/>
      </c>
      <c r="H8" s="28">
        <f>IF(D8="","",ROUND(SUM($E$7:E8)-SUM($G$7:G8),2))</f>
        <v/>
      </c>
      <c r="J8" s="13" t="inlineStr">
        <is>
          <t>Total received (net)</t>
        </is>
      </c>
      <c r="K8" s="12">
        <f>SUM(D7:D206)</f>
        <v/>
      </c>
    </row>
    <row r="9">
      <c r="B9" s="25" t="n">
        <v>46283</v>
      </c>
      <c r="C9" s="26" t="inlineStr">
        <is>
          <t>Example Client B (retainer)</t>
        </is>
      </c>
      <c r="D9" s="10" t="n">
        <v>900</v>
      </c>
      <c r="E9" s="19">
        <f>IF(D9="","",ROUND(D9*Calculator!$C$7,2))</f>
        <v/>
      </c>
      <c r="F9" s="27" t="inlineStr">
        <is>
          <t>Yes</t>
        </is>
      </c>
      <c r="G9" s="19">
        <f>IF(D9="","",IF(F9="Yes",E9,0))</f>
        <v/>
      </c>
      <c r="H9" s="28">
        <f>IF(D9="","",ROUND(SUM($E$7:E9)-SUM($G$7:G9),2))</f>
        <v/>
      </c>
      <c r="J9" s="13" t="inlineStr">
        <is>
          <t>Total to set aside</t>
        </is>
      </c>
      <c r="K9" s="12">
        <f>SUM(E7:E206)</f>
        <v/>
      </c>
    </row>
    <row r="10">
      <c r="B10" s="25" t="n">
        <v>46291</v>
      </c>
      <c r="C10" s="26" t="inlineStr">
        <is>
          <t>Example Marketplace</t>
        </is>
      </c>
      <c r="D10" s="10" t="n">
        <v>96.5</v>
      </c>
      <c r="E10" s="19">
        <f>IF(D10="","",ROUND(D10*Calculator!$C$7,2))</f>
        <v/>
      </c>
      <c r="F10" s="27" t="inlineStr">
        <is>
          <t>No</t>
        </is>
      </c>
      <c r="G10" s="19">
        <f>IF(D10="","",IF(F10="Yes",E10,0))</f>
        <v/>
      </c>
      <c r="H10" s="28">
        <f>IF(D10="","",ROUND(SUM($E$7:E10)-SUM($G$7:G10),2))</f>
        <v/>
      </c>
      <c r="J10" s="13" t="inlineStr">
        <is>
          <t>Total moved</t>
        </is>
      </c>
      <c r="K10" s="12">
        <f>SUM(G7:G206)</f>
        <v/>
      </c>
    </row>
    <row r="11">
      <c r="B11" s="25" t="n">
        <v>46298</v>
      </c>
      <c r="C11" s="26" t="inlineStr">
        <is>
          <t>Example Client C</t>
        </is>
      </c>
      <c r="D11" s="10" t="n">
        <v>2200</v>
      </c>
      <c r="E11" s="19">
        <f>IF(D11="","",ROUND(D11*Calculator!$C$7,2))</f>
        <v/>
      </c>
      <c r="F11" s="27" t="inlineStr">
        <is>
          <t>Yes</t>
        </is>
      </c>
      <c r="G11" s="19">
        <f>IF(D11="","",IF(F11="Yes",E11,0))</f>
        <v/>
      </c>
      <c r="H11" s="28">
        <f>IF(D11="","",ROUND(SUM($E$7:E11)-SUM($G$7:G11),2))</f>
        <v/>
      </c>
      <c r="J11" s="29" t="inlineStr">
        <is>
          <t>STILL TO MOVE</t>
        </is>
      </c>
      <c r="K11" s="30">
        <f>ROUND(K9-K10,2)</f>
        <v/>
      </c>
    </row>
    <row r="12">
      <c r="B12" s="25" t="n">
        <v>46306</v>
      </c>
      <c r="C12" s="26" t="inlineStr">
        <is>
          <t>Example Gig Platform</t>
        </is>
      </c>
      <c r="D12" s="10" t="n">
        <v>268.1</v>
      </c>
      <c r="E12" s="19">
        <f>IF(D12="","",ROUND(D12*Calculator!$C$7,2))</f>
        <v/>
      </c>
      <c r="F12" s="27" t="inlineStr">
        <is>
          <t>No</t>
        </is>
      </c>
      <c r="G12" s="19">
        <f>IF(D12="","",IF(F12="Yes",E12,0))</f>
        <v/>
      </c>
      <c r="H12" s="28">
        <f>IF(D12="","",ROUND(SUM($E$7:E12)-SUM($G$7:G12),2))</f>
        <v/>
      </c>
    </row>
    <row r="13">
      <c r="B13" s="25" t="n"/>
      <c r="C13" s="26" t="n"/>
      <c r="D13" s="10" t="n"/>
      <c r="E13" s="19">
        <f>IF(D13="","",ROUND(D13*Calculator!$C$7,2))</f>
        <v/>
      </c>
      <c r="F13" s="27" t="n"/>
      <c r="G13" s="19">
        <f>IF(D13="","",IF(F13="Yes",E13,0))</f>
        <v/>
      </c>
      <c r="H13" s="28">
        <f>IF(D13="","",ROUND(SUM($E$7:E13)-SUM($G$7:G13),2))</f>
        <v/>
      </c>
      <c r="J13" s="9" t="inlineStr">
        <is>
          <t>Not tax advice. Your % is your choice.</t>
        </is>
      </c>
    </row>
    <row r="14">
      <c r="B14" s="25" t="n"/>
      <c r="C14" s="26" t="n"/>
      <c r="D14" s="10" t="n"/>
      <c r="E14" s="19">
        <f>IF(D14="","",ROUND(D14*Calculator!$C$7,2))</f>
        <v/>
      </c>
      <c r="F14" s="27" t="n"/>
      <c r="G14" s="19">
        <f>IF(D14="","",IF(F14="Yes",E14,0))</f>
        <v/>
      </c>
      <c r="H14" s="28">
        <f>IF(D14="","",ROUND(SUM($E$7:E14)-SUM($G$7:G14),2))</f>
        <v/>
      </c>
    </row>
    <row r="15">
      <c r="B15" s="25" t="n"/>
      <c r="C15" s="26" t="n"/>
      <c r="D15" s="10" t="n"/>
      <c r="E15" s="19">
        <f>IF(D15="","",ROUND(D15*Calculator!$C$7,2))</f>
        <v/>
      </c>
      <c r="F15" s="27" t="n"/>
      <c r="G15" s="19">
        <f>IF(D15="","",IF(F15="Yes",E15,0))</f>
        <v/>
      </c>
      <c r="H15" s="28">
        <f>IF(D15="","",ROUND(SUM($E$7:E15)-SUM($G$7:G15),2))</f>
        <v/>
      </c>
    </row>
    <row r="16">
      <c r="B16" s="25" t="n"/>
      <c r="C16" s="26" t="n"/>
      <c r="D16" s="10" t="n"/>
      <c r="E16" s="19">
        <f>IF(D16="","",ROUND(D16*Calculator!$C$7,2))</f>
        <v/>
      </c>
      <c r="F16" s="27" t="n"/>
      <c r="G16" s="19">
        <f>IF(D16="","",IF(F16="Yes",E16,0))</f>
        <v/>
      </c>
      <c r="H16" s="28">
        <f>IF(D16="","",ROUND(SUM($E$7:E16)-SUM($G$7:G16),2))</f>
        <v/>
      </c>
    </row>
    <row r="17">
      <c r="B17" s="25" t="n"/>
      <c r="C17" s="26" t="n"/>
      <c r="D17" s="10" t="n"/>
      <c r="E17" s="19">
        <f>IF(D17="","",ROUND(D17*Calculator!$C$7,2))</f>
        <v/>
      </c>
      <c r="F17" s="27" t="n"/>
      <c r="G17" s="19">
        <f>IF(D17="","",IF(F17="Yes",E17,0))</f>
        <v/>
      </c>
      <c r="H17" s="28">
        <f>IF(D17="","",ROUND(SUM($E$7:E17)-SUM($G$7:G17),2))</f>
        <v/>
      </c>
    </row>
    <row r="18">
      <c r="B18" s="25" t="n"/>
      <c r="C18" s="26" t="n"/>
      <c r="D18" s="10" t="n"/>
      <c r="E18" s="19">
        <f>IF(D18="","",ROUND(D18*Calculator!$C$7,2))</f>
        <v/>
      </c>
      <c r="F18" s="27" t="n"/>
      <c r="G18" s="19">
        <f>IF(D18="","",IF(F18="Yes",E18,0))</f>
        <v/>
      </c>
      <c r="H18" s="28">
        <f>IF(D18="","",ROUND(SUM($E$7:E18)-SUM($G$7:G18),2))</f>
        <v/>
      </c>
    </row>
    <row r="19">
      <c r="B19" s="25" t="n"/>
      <c r="C19" s="26" t="n"/>
      <c r="D19" s="10" t="n"/>
      <c r="E19" s="19">
        <f>IF(D19="","",ROUND(D19*Calculator!$C$7,2))</f>
        <v/>
      </c>
      <c r="F19" s="27" t="n"/>
      <c r="G19" s="19">
        <f>IF(D19="","",IF(F19="Yes",E19,0))</f>
        <v/>
      </c>
      <c r="H19" s="28">
        <f>IF(D19="","",ROUND(SUM($E$7:E19)-SUM($G$7:G19),2))</f>
        <v/>
      </c>
    </row>
    <row r="20">
      <c r="B20" s="25" t="n"/>
      <c r="C20" s="26" t="n"/>
      <c r="D20" s="10" t="n"/>
      <c r="E20" s="19">
        <f>IF(D20="","",ROUND(D20*Calculator!$C$7,2))</f>
        <v/>
      </c>
      <c r="F20" s="27" t="n"/>
      <c r="G20" s="19">
        <f>IF(D20="","",IF(F20="Yes",E20,0))</f>
        <v/>
      </c>
      <c r="H20" s="28">
        <f>IF(D20="","",ROUND(SUM($E$7:E20)-SUM($G$7:G20),2))</f>
        <v/>
      </c>
    </row>
    <row r="21">
      <c r="B21" s="25" t="n"/>
      <c r="C21" s="26" t="n"/>
      <c r="D21" s="10" t="n"/>
      <c r="E21" s="19">
        <f>IF(D21="","",ROUND(D21*Calculator!$C$7,2))</f>
        <v/>
      </c>
      <c r="F21" s="27" t="n"/>
      <c r="G21" s="19">
        <f>IF(D21="","",IF(F21="Yes",E21,0))</f>
        <v/>
      </c>
      <c r="H21" s="28">
        <f>IF(D21="","",ROUND(SUM($E$7:E21)-SUM($G$7:G21),2))</f>
        <v/>
      </c>
    </row>
    <row r="22">
      <c r="B22" s="25" t="n"/>
      <c r="C22" s="26" t="n"/>
      <c r="D22" s="10" t="n"/>
      <c r="E22" s="19">
        <f>IF(D22="","",ROUND(D22*Calculator!$C$7,2))</f>
        <v/>
      </c>
      <c r="F22" s="27" t="n"/>
      <c r="G22" s="19">
        <f>IF(D22="","",IF(F22="Yes",E22,0))</f>
        <v/>
      </c>
      <c r="H22" s="28">
        <f>IF(D22="","",ROUND(SUM($E$7:E22)-SUM($G$7:G22),2))</f>
        <v/>
      </c>
    </row>
    <row r="23">
      <c r="B23" s="25" t="n"/>
      <c r="C23" s="26" t="n"/>
      <c r="D23" s="10" t="n"/>
      <c r="E23" s="19">
        <f>IF(D23="","",ROUND(D23*Calculator!$C$7,2))</f>
        <v/>
      </c>
      <c r="F23" s="27" t="n"/>
      <c r="G23" s="19">
        <f>IF(D23="","",IF(F23="Yes",E23,0))</f>
        <v/>
      </c>
      <c r="H23" s="28">
        <f>IF(D23="","",ROUND(SUM($E$7:E23)-SUM($G$7:G23),2))</f>
        <v/>
      </c>
    </row>
    <row r="24">
      <c r="B24" s="25" t="n"/>
      <c r="C24" s="26" t="n"/>
      <c r="D24" s="10" t="n"/>
      <c r="E24" s="19">
        <f>IF(D24="","",ROUND(D24*Calculator!$C$7,2))</f>
        <v/>
      </c>
      <c r="F24" s="27" t="n"/>
      <c r="G24" s="19">
        <f>IF(D24="","",IF(F24="Yes",E24,0))</f>
        <v/>
      </c>
      <c r="H24" s="28">
        <f>IF(D24="","",ROUND(SUM($E$7:E24)-SUM($G$7:G24),2))</f>
        <v/>
      </c>
    </row>
    <row r="25">
      <c r="B25" s="25" t="n"/>
      <c r="C25" s="26" t="n"/>
      <c r="D25" s="10" t="n"/>
      <c r="E25" s="19">
        <f>IF(D25="","",ROUND(D25*Calculator!$C$7,2))</f>
        <v/>
      </c>
      <c r="F25" s="27" t="n"/>
      <c r="G25" s="19">
        <f>IF(D25="","",IF(F25="Yes",E25,0))</f>
        <v/>
      </c>
      <c r="H25" s="28">
        <f>IF(D25="","",ROUND(SUM($E$7:E25)-SUM($G$7:G25),2))</f>
        <v/>
      </c>
    </row>
    <row r="26">
      <c r="B26" s="25" t="n"/>
      <c r="C26" s="26" t="n"/>
      <c r="D26" s="10" t="n"/>
      <c r="E26" s="19">
        <f>IF(D26="","",ROUND(D26*Calculator!$C$7,2))</f>
        <v/>
      </c>
      <c r="F26" s="27" t="n"/>
      <c r="G26" s="19">
        <f>IF(D26="","",IF(F26="Yes",E26,0))</f>
        <v/>
      </c>
      <c r="H26" s="28">
        <f>IF(D26="","",ROUND(SUM($E$7:E26)-SUM($G$7:G26),2))</f>
        <v/>
      </c>
    </row>
    <row r="27">
      <c r="B27" s="25" t="n"/>
      <c r="C27" s="26" t="n"/>
      <c r="D27" s="10" t="n"/>
      <c r="E27" s="19">
        <f>IF(D27="","",ROUND(D27*Calculator!$C$7,2))</f>
        <v/>
      </c>
      <c r="F27" s="27" t="n"/>
      <c r="G27" s="19">
        <f>IF(D27="","",IF(F27="Yes",E27,0))</f>
        <v/>
      </c>
      <c r="H27" s="28">
        <f>IF(D27="","",ROUND(SUM($E$7:E27)-SUM($G$7:G27),2))</f>
        <v/>
      </c>
    </row>
    <row r="28">
      <c r="B28" s="25" t="n"/>
      <c r="C28" s="26" t="n"/>
      <c r="D28" s="10" t="n"/>
      <c r="E28" s="19">
        <f>IF(D28="","",ROUND(D28*Calculator!$C$7,2))</f>
        <v/>
      </c>
      <c r="F28" s="27" t="n"/>
      <c r="G28" s="19">
        <f>IF(D28="","",IF(F28="Yes",E28,0))</f>
        <v/>
      </c>
      <c r="H28" s="28">
        <f>IF(D28="","",ROUND(SUM($E$7:E28)-SUM($G$7:G28),2))</f>
        <v/>
      </c>
    </row>
    <row r="29">
      <c r="B29" s="25" t="n"/>
      <c r="C29" s="26" t="n"/>
      <c r="D29" s="10" t="n"/>
      <c r="E29" s="19">
        <f>IF(D29="","",ROUND(D29*Calculator!$C$7,2))</f>
        <v/>
      </c>
      <c r="F29" s="27" t="n"/>
      <c r="G29" s="19">
        <f>IF(D29="","",IF(F29="Yes",E29,0))</f>
        <v/>
      </c>
      <c r="H29" s="28">
        <f>IF(D29="","",ROUND(SUM($E$7:E29)-SUM($G$7:G29),2))</f>
        <v/>
      </c>
    </row>
    <row r="30">
      <c r="B30" s="25" t="n"/>
      <c r="C30" s="26" t="n"/>
      <c r="D30" s="10" t="n"/>
      <c r="E30" s="19">
        <f>IF(D30="","",ROUND(D30*Calculator!$C$7,2))</f>
        <v/>
      </c>
      <c r="F30" s="27" t="n"/>
      <c r="G30" s="19">
        <f>IF(D30="","",IF(F30="Yes",E30,0))</f>
        <v/>
      </c>
      <c r="H30" s="28">
        <f>IF(D30="","",ROUND(SUM($E$7:E30)-SUM($G$7:G30),2))</f>
        <v/>
      </c>
    </row>
    <row r="31">
      <c r="B31" s="25" t="n"/>
      <c r="C31" s="26" t="n"/>
      <c r="D31" s="10" t="n"/>
      <c r="E31" s="19">
        <f>IF(D31="","",ROUND(D31*Calculator!$C$7,2))</f>
        <v/>
      </c>
      <c r="F31" s="27" t="n"/>
      <c r="G31" s="19">
        <f>IF(D31="","",IF(F31="Yes",E31,0))</f>
        <v/>
      </c>
      <c r="H31" s="28">
        <f>IF(D31="","",ROUND(SUM($E$7:E31)-SUM($G$7:G31),2))</f>
        <v/>
      </c>
    </row>
    <row r="32">
      <c r="B32" s="25" t="n"/>
      <c r="C32" s="26" t="n"/>
      <c r="D32" s="10" t="n"/>
      <c r="E32" s="19">
        <f>IF(D32="","",ROUND(D32*Calculator!$C$7,2))</f>
        <v/>
      </c>
      <c r="F32" s="27" t="n"/>
      <c r="G32" s="19">
        <f>IF(D32="","",IF(F32="Yes",E32,0))</f>
        <v/>
      </c>
      <c r="H32" s="28">
        <f>IF(D32="","",ROUND(SUM($E$7:E32)-SUM($G$7:G32),2))</f>
        <v/>
      </c>
    </row>
    <row r="33">
      <c r="B33" s="25" t="n"/>
      <c r="C33" s="26" t="n"/>
      <c r="D33" s="10" t="n"/>
      <c r="E33" s="19">
        <f>IF(D33="","",ROUND(D33*Calculator!$C$7,2))</f>
        <v/>
      </c>
      <c r="F33" s="27" t="n"/>
      <c r="G33" s="19">
        <f>IF(D33="","",IF(F33="Yes",E33,0))</f>
        <v/>
      </c>
      <c r="H33" s="28">
        <f>IF(D33="","",ROUND(SUM($E$7:E33)-SUM($G$7:G33),2))</f>
        <v/>
      </c>
    </row>
    <row r="34">
      <c r="B34" s="25" t="n"/>
      <c r="C34" s="26" t="n"/>
      <c r="D34" s="10" t="n"/>
      <c r="E34" s="19">
        <f>IF(D34="","",ROUND(D34*Calculator!$C$7,2))</f>
        <v/>
      </c>
      <c r="F34" s="27" t="n"/>
      <c r="G34" s="19">
        <f>IF(D34="","",IF(F34="Yes",E34,0))</f>
        <v/>
      </c>
      <c r="H34" s="28">
        <f>IF(D34="","",ROUND(SUM($E$7:E34)-SUM($G$7:G34),2))</f>
        <v/>
      </c>
    </row>
    <row r="35">
      <c r="B35" s="25" t="n"/>
      <c r="C35" s="26" t="n"/>
      <c r="D35" s="10" t="n"/>
      <c r="E35" s="19">
        <f>IF(D35="","",ROUND(D35*Calculator!$C$7,2))</f>
        <v/>
      </c>
      <c r="F35" s="27" t="n"/>
      <c r="G35" s="19">
        <f>IF(D35="","",IF(F35="Yes",E35,0))</f>
        <v/>
      </c>
      <c r="H35" s="28">
        <f>IF(D35="","",ROUND(SUM($E$7:E35)-SUM($G$7:G35),2))</f>
        <v/>
      </c>
    </row>
    <row r="36">
      <c r="B36" s="25" t="n"/>
      <c r="C36" s="26" t="n"/>
      <c r="D36" s="10" t="n"/>
      <c r="E36" s="19">
        <f>IF(D36="","",ROUND(D36*Calculator!$C$7,2))</f>
        <v/>
      </c>
      <c r="F36" s="27" t="n"/>
      <c r="G36" s="19">
        <f>IF(D36="","",IF(F36="Yes",E36,0))</f>
        <v/>
      </c>
      <c r="H36" s="28">
        <f>IF(D36="","",ROUND(SUM($E$7:E36)-SUM($G$7:G36),2))</f>
        <v/>
      </c>
    </row>
    <row r="37">
      <c r="B37" s="25" t="n"/>
      <c r="C37" s="26" t="n"/>
      <c r="D37" s="10" t="n"/>
      <c r="E37" s="19">
        <f>IF(D37="","",ROUND(D37*Calculator!$C$7,2))</f>
        <v/>
      </c>
      <c r="F37" s="27" t="n"/>
      <c r="G37" s="19">
        <f>IF(D37="","",IF(F37="Yes",E37,0))</f>
        <v/>
      </c>
      <c r="H37" s="28">
        <f>IF(D37="","",ROUND(SUM($E$7:E37)-SUM($G$7:G37),2))</f>
        <v/>
      </c>
    </row>
    <row r="38">
      <c r="B38" s="25" t="n"/>
      <c r="C38" s="26" t="n"/>
      <c r="D38" s="10" t="n"/>
      <c r="E38" s="19">
        <f>IF(D38="","",ROUND(D38*Calculator!$C$7,2))</f>
        <v/>
      </c>
      <c r="F38" s="27" t="n"/>
      <c r="G38" s="19">
        <f>IF(D38="","",IF(F38="Yes",E38,0))</f>
        <v/>
      </c>
      <c r="H38" s="28">
        <f>IF(D38="","",ROUND(SUM($E$7:E38)-SUM($G$7:G38),2))</f>
        <v/>
      </c>
    </row>
    <row r="39">
      <c r="B39" s="25" t="n"/>
      <c r="C39" s="26" t="n"/>
      <c r="D39" s="10" t="n"/>
      <c r="E39" s="19">
        <f>IF(D39="","",ROUND(D39*Calculator!$C$7,2))</f>
        <v/>
      </c>
      <c r="F39" s="27" t="n"/>
      <c r="G39" s="19">
        <f>IF(D39="","",IF(F39="Yes",E39,0))</f>
        <v/>
      </c>
      <c r="H39" s="28">
        <f>IF(D39="","",ROUND(SUM($E$7:E39)-SUM($G$7:G39),2))</f>
        <v/>
      </c>
    </row>
    <row r="40">
      <c r="B40" s="25" t="n"/>
      <c r="C40" s="26" t="n"/>
      <c r="D40" s="10" t="n"/>
      <c r="E40" s="19">
        <f>IF(D40="","",ROUND(D40*Calculator!$C$7,2))</f>
        <v/>
      </c>
      <c r="F40" s="27" t="n"/>
      <c r="G40" s="19">
        <f>IF(D40="","",IF(F40="Yes",E40,0))</f>
        <v/>
      </c>
      <c r="H40" s="28">
        <f>IF(D40="","",ROUND(SUM($E$7:E40)-SUM($G$7:G40),2))</f>
        <v/>
      </c>
    </row>
    <row r="41">
      <c r="B41" s="25" t="n"/>
      <c r="C41" s="26" t="n"/>
      <c r="D41" s="10" t="n"/>
      <c r="E41" s="19">
        <f>IF(D41="","",ROUND(D41*Calculator!$C$7,2))</f>
        <v/>
      </c>
      <c r="F41" s="27" t="n"/>
      <c r="G41" s="19">
        <f>IF(D41="","",IF(F41="Yes",E41,0))</f>
        <v/>
      </c>
      <c r="H41" s="28">
        <f>IF(D41="","",ROUND(SUM($E$7:E41)-SUM($G$7:G41),2))</f>
        <v/>
      </c>
    </row>
    <row r="42">
      <c r="B42" s="25" t="n"/>
      <c r="C42" s="26" t="n"/>
      <c r="D42" s="10" t="n"/>
      <c r="E42" s="19">
        <f>IF(D42="","",ROUND(D42*Calculator!$C$7,2))</f>
        <v/>
      </c>
      <c r="F42" s="27" t="n"/>
      <c r="G42" s="19">
        <f>IF(D42="","",IF(F42="Yes",E42,0))</f>
        <v/>
      </c>
      <c r="H42" s="28">
        <f>IF(D42="","",ROUND(SUM($E$7:E42)-SUM($G$7:G42),2))</f>
        <v/>
      </c>
    </row>
    <row r="43">
      <c r="B43" s="25" t="n"/>
      <c r="C43" s="26" t="n"/>
      <c r="D43" s="10" t="n"/>
      <c r="E43" s="19">
        <f>IF(D43="","",ROUND(D43*Calculator!$C$7,2))</f>
        <v/>
      </c>
      <c r="F43" s="27" t="n"/>
      <c r="G43" s="19">
        <f>IF(D43="","",IF(F43="Yes",E43,0))</f>
        <v/>
      </c>
      <c r="H43" s="28">
        <f>IF(D43="","",ROUND(SUM($E$7:E43)-SUM($G$7:G43),2))</f>
        <v/>
      </c>
    </row>
    <row r="44">
      <c r="B44" s="25" t="n"/>
      <c r="C44" s="26" t="n"/>
      <c r="D44" s="10" t="n"/>
      <c r="E44" s="19">
        <f>IF(D44="","",ROUND(D44*Calculator!$C$7,2))</f>
        <v/>
      </c>
      <c r="F44" s="27" t="n"/>
      <c r="G44" s="19">
        <f>IF(D44="","",IF(F44="Yes",E44,0))</f>
        <v/>
      </c>
      <c r="H44" s="28">
        <f>IF(D44="","",ROUND(SUM($E$7:E44)-SUM($G$7:G44),2))</f>
        <v/>
      </c>
    </row>
    <row r="45">
      <c r="B45" s="25" t="n"/>
      <c r="C45" s="26" t="n"/>
      <c r="D45" s="10" t="n"/>
      <c r="E45" s="19">
        <f>IF(D45="","",ROUND(D45*Calculator!$C$7,2))</f>
        <v/>
      </c>
      <c r="F45" s="27" t="n"/>
      <c r="G45" s="19">
        <f>IF(D45="","",IF(F45="Yes",E45,0))</f>
        <v/>
      </c>
      <c r="H45" s="28">
        <f>IF(D45="","",ROUND(SUM($E$7:E45)-SUM($G$7:G45),2))</f>
        <v/>
      </c>
    </row>
    <row r="46">
      <c r="B46" s="25" t="n"/>
      <c r="C46" s="26" t="n"/>
      <c r="D46" s="10" t="n"/>
      <c r="E46" s="19">
        <f>IF(D46="","",ROUND(D46*Calculator!$C$7,2))</f>
        <v/>
      </c>
      <c r="F46" s="27" t="n"/>
      <c r="G46" s="19">
        <f>IF(D46="","",IF(F46="Yes",E46,0))</f>
        <v/>
      </c>
      <c r="H46" s="28">
        <f>IF(D46="","",ROUND(SUM($E$7:E46)-SUM($G$7:G46),2))</f>
        <v/>
      </c>
    </row>
    <row r="47">
      <c r="B47" s="25" t="n"/>
      <c r="C47" s="26" t="n"/>
      <c r="D47" s="10" t="n"/>
      <c r="E47" s="19">
        <f>IF(D47="","",ROUND(D47*Calculator!$C$7,2))</f>
        <v/>
      </c>
      <c r="F47" s="27" t="n"/>
      <c r="G47" s="19">
        <f>IF(D47="","",IF(F47="Yes",E47,0))</f>
        <v/>
      </c>
      <c r="H47" s="28">
        <f>IF(D47="","",ROUND(SUM($E$7:E47)-SUM($G$7:G47),2))</f>
        <v/>
      </c>
    </row>
    <row r="48">
      <c r="B48" s="25" t="n"/>
      <c r="C48" s="26" t="n"/>
      <c r="D48" s="10" t="n"/>
      <c r="E48" s="19">
        <f>IF(D48="","",ROUND(D48*Calculator!$C$7,2))</f>
        <v/>
      </c>
      <c r="F48" s="27" t="n"/>
      <c r="G48" s="19">
        <f>IF(D48="","",IF(F48="Yes",E48,0))</f>
        <v/>
      </c>
      <c r="H48" s="28">
        <f>IF(D48="","",ROUND(SUM($E$7:E48)-SUM($G$7:G48),2))</f>
        <v/>
      </c>
    </row>
    <row r="49">
      <c r="B49" s="25" t="n"/>
      <c r="C49" s="26" t="n"/>
      <c r="D49" s="10" t="n"/>
      <c r="E49" s="19">
        <f>IF(D49="","",ROUND(D49*Calculator!$C$7,2))</f>
        <v/>
      </c>
      <c r="F49" s="27" t="n"/>
      <c r="G49" s="19">
        <f>IF(D49="","",IF(F49="Yes",E49,0))</f>
        <v/>
      </c>
      <c r="H49" s="28">
        <f>IF(D49="","",ROUND(SUM($E$7:E49)-SUM($G$7:G49),2))</f>
        <v/>
      </c>
    </row>
    <row r="50">
      <c r="B50" s="25" t="n"/>
      <c r="C50" s="26" t="n"/>
      <c r="D50" s="10" t="n"/>
      <c r="E50" s="19">
        <f>IF(D50="","",ROUND(D50*Calculator!$C$7,2))</f>
        <v/>
      </c>
      <c r="F50" s="27" t="n"/>
      <c r="G50" s="19">
        <f>IF(D50="","",IF(F50="Yes",E50,0))</f>
        <v/>
      </c>
      <c r="H50" s="28">
        <f>IF(D50="","",ROUND(SUM($E$7:E50)-SUM($G$7:G50),2))</f>
        <v/>
      </c>
    </row>
    <row r="51">
      <c r="B51" s="25" t="n"/>
      <c r="C51" s="26" t="n"/>
      <c r="D51" s="10" t="n"/>
      <c r="E51" s="19">
        <f>IF(D51="","",ROUND(D51*Calculator!$C$7,2))</f>
        <v/>
      </c>
      <c r="F51" s="27" t="n"/>
      <c r="G51" s="19">
        <f>IF(D51="","",IF(F51="Yes",E51,0))</f>
        <v/>
      </c>
      <c r="H51" s="28">
        <f>IF(D51="","",ROUND(SUM($E$7:E51)-SUM($G$7:G51),2))</f>
        <v/>
      </c>
    </row>
    <row r="52">
      <c r="B52" s="25" t="n"/>
      <c r="C52" s="26" t="n"/>
      <c r="D52" s="10" t="n"/>
      <c r="E52" s="19">
        <f>IF(D52="","",ROUND(D52*Calculator!$C$7,2))</f>
        <v/>
      </c>
      <c r="F52" s="27" t="n"/>
      <c r="G52" s="19">
        <f>IF(D52="","",IF(F52="Yes",E52,0))</f>
        <v/>
      </c>
      <c r="H52" s="28">
        <f>IF(D52="","",ROUND(SUM($E$7:E52)-SUM($G$7:G52),2))</f>
        <v/>
      </c>
    </row>
    <row r="53">
      <c r="B53" s="25" t="n"/>
      <c r="C53" s="26" t="n"/>
      <c r="D53" s="10" t="n"/>
      <c r="E53" s="19">
        <f>IF(D53="","",ROUND(D53*Calculator!$C$7,2))</f>
        <v/>
      </c>
      <c r="F53" s="27" t="n"/>
      <c r="G53" s="19">
        <f>IF(D53="","",IF(F53="Yes",E53,0))</f>
        <v/>
      </c>
      <c r="H53" s="28">
        <f>IF(D53="","",ROUND(SUM($E$7:E53)-SUM($G$7:G53),2))</f>
        <v/>
      </c>
    </row>
    <row r="54">
      <c r="B54" s="25" t="n"/>
      <c r="C54" s="26" t="n"/>
      <c r="D54" s="10" t="n"/>
      <c r="E54" s="19">
        <f>IF(D54="","",ROUND(D54*Calculator!$C$7,2))</f>
        <v/>
      </c>
      <c r="F54" s="27" t="n"/>
      <c r="G54" s="19">
        <f>IF(D54="","",IF(F54="Yes",E54,0))</f>
        <v/>
      </c>
      <c r="H54" s="28">
        <f>IF(D54="","",ROUND(SUM($E$7:E54)-SUM($G$7:G54),2))</f>
        <v/>
      </c>
    </row>
    <row r="55">
      <c r="B55" s="25" t="n"/>
      <c r="C55" s="26" t="n"/>
      <c r="D55" s="10" t="n"/>
      <c r="E55" s="19">
        <f>IF(D55="","",ROUND(D55*Calculator!$C$7,2))</f>
        <v/>
      </c>
      <c r="F55" s="27" t="n"/>
      <c r="G55" s="19">
        <f>IF(D55="","",IF(F55="Yes",E55,0))</f>
        <v/>
      </c>
      <c r="H55" s="28">
        <f>IF(D55="","",ROUND(SUM($E$7:E55)-SUM($G$7:G55),2))</f>
        <v/>
      </c>
    </row>
    <row r="56">
      <c r="B56" s="25" t="n"/>
      <c r="C56" s="26" t="n"/>
      <c r="D56" s="10" t="n"/>
      <c r="E56" s="19">
        <f>IF(D56="","",ROUND(D56*Calculator!$C$7,2))</f>
        <v/>
      </c>
      <c r="F56" s="27" t="n"/>
      <c r="G56" s="19">
        <f>IF(D56="","",IF(F56="Yes",E56,0))</f>
        <v/>
      </c>
      <c r="H56" s="28">
        <f>IF(D56="","",ROUND(SUM($E$7:E56)-SUM($G$7:G56),2))</f>
        <v/>
      </c>
    </row>
    <row r="57">
      <c r="B57" s="25" t="n"/>
      <c r="C57" s="26" t="n"/>
      <c r="D57" s="10" t="n"/>
      <c r="E57" s="19">
        <f>IF(D57="","",ROUND(D57*Calculator!$C$7,2))</f>
        <v/>
      </c>
      <c r="F57" s="27" t="n"/>
      <c r="G57" s="19">
        <f>IF(D57="","",IF(F57="Yes",E57,0))</f>
        <v/>
      </c>
      <c r="H57" s="28">
        <f>IF(D57="","",ROUND(SUM($E$7:E57)-SUM($G$7:G57),2))</f>
        <v/>
      </c>
    </row>
    <row r="58">
      <c r="B58" s="25" t="n"/>
      <c r="C58" s="26" t="n"/>
      <c r="D58" s="10" t="n"/>
      <c r="E58" s="19">
        <f>IF(D58="","",ROUND(D58*Calculator!$C$7,2))</f>
        <v/>
      </c>
      <c r="F58" s="27" t="n"/>
      <c r="G58" s="19">
        <f>IF(D58="","",IF(F58="Yes",E58,0))</f>
        <v/>
      </c>
      <c r="H58" s="28">
        <f>IF(D58="","",ROUND(SUM($E$7:E58)-SUM($G$7:G58),2))</f>
        <v/>
      </c>
    </row>
    <row r="59">
      <c r="B59" s="25" t="n"/>
      <c r="C59" s="26" t="n"/>
      <c r="D59" s="10" t="n"/>
      <c r="E59" s="19">
        <f>IF(D59="","",ROUND(D59*Calculator!$C$7,2))</f>
        <v/>
      </c>
      <c r="F59" s="27" t="n"/>
      <c r="G59" s="19">
        <f>IF(D59="","",IF(F59="Yes",E59,0))</f>
        <v/>
      </c>
      <c r="H59" s="28">
        <f>IF(D59="","",ROUND(SUM($E$7:E59)-SUM($G$7:G59),2))</f>
        <v/>
      </c>
    </row>
    <row r="60">
      <c r="B60" s="25" t="n"/>
      <c r="C60" s="26" t="n"/>
      <c r="D60" s="10" t="n"/>
      <c r="E60" s="19">
        <f>IF(D60="","",ROUND(D60*Calculator!$C$7,2))</f>
        <v/>
      </c>
      <c r="F60" s="27" t="n"/>
      <c r="G60" s="19">
        <f>IF(D60="","",IF(F60="Yes",E60,0))</f>
        <v/>
      </c>
      <c r="H60" s="28">
        <f>IF(D60="","",ROUND(SUM($E$7:E60)-SUM($G$7:G60),2))</f>
        <v/>
      </c>
    </row>
    <row r="61">
      <c r="B61" s="25" t="n"/>
      <c r="C61" s="26" t="n"/>
      <c r="D61" s="10" t="n"/>
      <c r="E61" s="19">
        <f>IF(D61="","",ROUND(D61*Calculator!$C$7,2))</f>
        <v/>
      </c>
      <c r="F61" s="27" t="n"/>
      <c r="G61" s="19">
        <f>IF(D61="","",IF(F61="Yes",E61,0))</f>
        <v/>
      </c>
      <c r="H61" s="28">
        <f>IF(D61="","",ROUND(SUM($E$7:E61)-SUM($G$7:G61),2))</f>
        <v/>
      </c>
    </row>
    <row r="62">
      <c r="B62" s="25" t="n"/>
      <c r="C62" s="26" t="n"/>
      <c r="D62" s="10" t="n"/>
      <c r="E62" s="19">
        <f>IF(D62="","",ROUND(D62*Calculator!$C$7,2))</f>
        <v/>
      </c>
      <c r="F62" s="27" t="n"/>
      <c r="G62" s="19">
        <f>IF(D62="","",IF(F62="Yes",E62,0))</f>
        <v/>
      </c>
      <c r="H62" s="28">
        <f>IF(D62="","",ROUND(SUM($E$7:E62)-SUM($G$7:G62),2))</f>
        <v/>
      </c>
    </row>
    <row r="63">
      <c r="B63" s="25" t="n"/>
      <c r="C63" s="26" t="n"/>
      <c r="D63" s="10" t="n"/>
      <c r="E63" s="19">
        <f>IF(D63="","",ROUND(D63*Calculator!$C$7,2))</f>
        <v/>
      </c>
      <c r="F63" s="27" t="n"/>
      <c r="G63" s="19">
        <f>IF(D63="","",IF(F63="Yes",E63,0))</f>
        <v/>
      </c>
      <c r="H63" s="28">
        <f>IF(D63="","",ROUND(SUM($E$7:E63)-SUM($G$7:G63),2))</f>
        <v/>
      </c>
    </row>
    <row r="64">
      <c r="B64" s="25" t="n"/>
      <c r="C64" s="26" t="n"/>
      <c r="D64" s="10" t="n"/>
      <c r="E64" s="19">
        <f>IF(D64="","",ROUND(D64*Calculator!$C$7,2))</f>
        <v/>
      </c>
      <c r="F64" s="27" t="n"/>
      <c r="G64" s="19">
        <f>IF(D64="","",IF(F64="Yes",E64,0))</f>
        <v/>
      </c>
      <c r="H64" s="28">
        <f>IF(D64="","",ROUND(SUM($E$7:E64)-SUM($G$7:G64),2))</f>
        <v/>
      </c>
    </row>
    <row r="65">
      <c r="B65" s="25" t="n"/>
      <c r="C65" s="26" t="n"/>
      <c r="D65" s="10" t="n"/>
      <c r="E65" s="19">
        <f>IF(D65="","",ROUND(D65*Calculator!$C$7,2))</f>
        <v/>
      </c>
      <c r="F65" s="27" t="n"/>
      <c r="G65" s="19">
        <f>IF(D65="","",IF(F65="Yes",E65,0))</f>
        <v/>
      </c>
      <c r="H65" s="28">
        <f>IF(D65="","",ROUND(SUM($E$7:E65)-SUM($G$7:G65),2))</f>
        <v/>
      </c>
    </row>
    <row r="66">
      <c r="B66" s="25" t="n"/>
      <c r="C66" s="26" t="n"/>
      <c r="D66" s="10" t="n"/>
      <c r="E66" s="19">
        <f>IF(D66="","",ROUND(D66*Calculator!$C$7,2))</f>
        <v/>
      </c>
      <c r="F66" s="27" t="n"/>
      <c r="G66" s="19">
        <f>IF(D66="","",IF(F66="Yes",E66,0))</f>
        <v/>
      </c>
      <c r="H66" s="28">
        <f>IF(D66="","",ROUND(SUM($E$7:E66)-SUM($G$7:G66),2))</f>
        <v/>
      </c>
    </row>
    <row r="67">
      <c r="B67" s="25" t="n"/>
      <c r="C67" s="26" t="n"/>
      <c r="D67" s="10" t="n"/>
      <c r="E67" s="19">
        <f>IF(D67="","",ROUND(D67*Calculator!$C$7,2))</f>
        <v/>
      </c>
      <c r="F67" s="27" t="n"/>
      <c r="G67" s="19">
        <f>IF(D67="","",IF(F67="Yes",E67,0))</f>
        <v/>
      </c>
      <c r="H67" s="28">
        <f>IF(D67="","",ROUND(SUM($E$7:E67)-SUM($G$7:G67),2))</f>
        <v/>
      </c>
    </row>
    <row r="68">
      <c r="B68" s="25" t="n"/>
      <c r="C68" s="26" t="n"/>
      <c r="D68" s="10" t="n"/>
      <c r="E68" s="19">
        <f>IF(D68="","",ROUND(D68*Calculator!$C$7,2))</f>
        <v/>
      </c>
      <c r="F68" s="27" t="n"/>
      <c r="G68" s="19">
        <f>IF(D68="","",IF(F68="Yes",E68,0))</f>
        <v/>
      </c>
      <c r="H68" s="28">
        <f>IF(D68="","",ROUND(SUM($E$7:E68)-SUM($G$7:G68),2))</f>
        <v/>
      </c>
    </row>
    <row r="69">
      <c r="B69" s="25" t="n"/>
      <c r="C69" s="26" t="n"/>
      <c r="D69" s="10" t="n"/>
      <c r="E69" s="19">
        <f>IF(D69="","",ROUND(D69*Calculator!$C$7,2))</f>
        <v/>
      </c>
      <c r="F69" s="27" t="n"/>
      <c r="G69" s="19">
        <f>IF(D69="","",IF(F69="Yes",E69,0))</f>
        <v/>
      </c>
      <c r="H69" s="28">
        <f>IF(D69="","",ROUND(SUM($E$7:E69)-SUM($G$7:G69),2))</f>
        <v/>
      </c>
    </row>
    <row r="70">
      <c r="B70" s="25" t="n"/>
      <c r="C70" s="26" t="n"/>
      <c r="D70" s="10" t="n"/>
      <c r="E70" s="19">
        <f>IF(D70="","",ROUND(D70*Calculator!$C$7,2))</f>
        <v/>
      </c>
      <c r="F70" s="27" t="n"/>
      <c r="G70" s="19">
        <f>IF(D70="","",IF(F70="Yes",E70,0))</f>
        <v/>
      </c>
      <c r="H70" s="28">
        <f>IF(D70="","",ROUND(SUM($E$7:E70)-SUM($G$7:G70),2))</f>
        <v/>
      </c>
    </row>
    <row r="71">
      <c r="B71" s="25" t="n"/>
      <c r="C71" s="26" t="n"/>
      <c r="D71" s="10" t="n"/>
      <c r="E71" s="19">
        <f>IF(D71="","",ROUND(D71*Calculator!$C$7,2))</f>
        <v/>
      </c>
      <c r="F71" s="27" t="n"/>
      <c r="G71" s="19">
        <f>IF(D71="","",IF(F71="Yes",E71,0))</f>
        <v/>
      </c>
      <c r="H71" s="28">
        <f>IF(D71="","",ROUND(SUM($E$7:E71)-SUM($G$7:G71),2))</f>
        <v/>
      </c>
    </row>
    <row r="72">
      <c r="B72" s="25" t="n"/>
      <c r="C72" s="26" t="n"/>
      <c r="D72" s="10" t="n"/>
      <c r="E72" s="19">
        <f>IF(D72="","",ROUND(D72*Calculator!$C$7,2))</f>
        <v/>
      </c>
      <c r="F72" s="27" t="n"/>
      <c r="G72" s="19">
        <f>IF(D72="","",IF(F72="Yes",E72,0))</f>
        <v/>
      </c>
      <c r="H72" s="28">
        <f>IF(D72="","",ROUND(SUM($E$7:E72)-SUM($G$7:G72),2))</f>
        <v/>
      </c>
    </row>
    <row r="73">
      <c r="B73" s="25" t="n"/>
      <c r="C73" s="26" t="n"/>
      <c r="D73" s="10" t="n"/>
      <c r="E73" s="19">
        <f>IF(D73="","",ROUND(D73*Calculator!$C$7,2))</f>
        <v/>
      </c>
      <c r="F73" s="27" t="n"/>
      <c r="G73" s="19">
        <f>IF(D73="","",IF(F73="Yes",E73,0))</f>
        <v/>
      </c>
      <c r="H73" s="28">
        <f>IF(D73="","",ROUND(SUM($E$7:E73)-SUM($G$7:G73),2))</f>
        <v/>
      </c>
    </row>
    <row r="74">
      <c r="B74" s="25" t="n"/>
      <c r="C74" s="26" t="n"/>
      <c r="D74" s="10" t="n"/>
      <c r="E74" s="19">
        <f>IF(D74="","",ROUND(D74*Calculator!$C$7,2))</f>
        <v/>
      </c>
      <c r="F74" s="27" t="n"/>
      <c r="G74" s="19">
        <f>IF(D74="","",IF(F74="Yes",E74,0))</f>
        <v/>
      </c>
      <c r="H74" s="28">
        <f>IF(D74="","",ROUND(SUM($E$7:E74)-SUM($G$7:G74),2))</f>
        <v/>
      </c>
    </row>
    <row r="75">
      <c r="B75" s="25" t="n"/>
      <c r="C75" s="26" t="n"/>
      <c r="D75" s="10" t="n"/>
      <c r="E75" s="19">
        <f>IF(D75="","",ROUND(D75*Calculator!$C$7,2))</f>
        <v/>
      </c>
      <c r="F75" s="27" t="n"/>
      <c r="G75" s="19">
        <f>IF(D75="","",IF(F75="Yes",E75,0))</f>
        <v/>
      </c>
      <c r="H75" s="28">
        <f>IF(D75="","",ROUND(SUM($E$7:E75)-SUM($G$7:G75),2))</f>
        <v/>
      </c>
    </row>
    <row r="76">
      <c r="B76" s="25" t="n"/>
      <c r="C76" s="26" t="n"/>
      <c r="D76" s="10" t="n"/>
      <c r="E76" s="19">
        <f>IF(D76="","",ROUND(D76*Calculator!$C$7,2))</f>
        <v/>
      </c>
      <c r="F76" s="27" t="n"/>
      <c r="G76" s="19">
        <f>IF(D76="","",IF(F76="Yes",E76,0))</f>
        <v/>
      </c>
      <c r="H76" s="28">
        <f>IF(D76="","",ROUND(SUM($E$7:E76)-SUM($G$7:G76),2))</f>
        <v/>
      </c>
    </row>
    <row r="77">
      <c r="B77" s="25" t="n"/>
      <c r="C77" s="26" t="n"/>
      <c r="D77" s="10" t="n"/>
      <c r="E77" s="19">
        <f>IF(D77="","",ROUND(D77*Calculator!$C$7,2))</f>
        <v/>
      </c>
      <c r="F77" s="27" t="n"/>
      <c r="G77" s="19">
        <f>IF(D77="","",IF(F77="Yes",E77,0))</f>
        <v/>
      </c>
      <c r="H77" s="28">
        <f>IF(D77="","",ROUND(SUM($E$7:E77)-SUM($G$7:G77),2))</f>
        <v/>
      </c>
    </row>
    <row r="78">
      <c r="B78" s="25" t="n"/>
      <c r="C78" s="26" t="n"/>
      <c r="D78" s="10" t="n"/>
      <c r="E78" s="19">
        <f>IF(D78="","",ROUND(D78*Calculator!$C$7,2))</f>
        <v/>
      </c>
      <c r="F78" s="27" t="n"/>
      <c r="G78" s="19">
        <f>IF(D78="","",IF(F78="Yes",E78,0))</f>
        <v/>
      </c>
      <c r="H78" s="28">
        <f>IF(D78="","",ROUND(SUM($E$7:E78)-SUM($G$7:G78),2))</f>
        <v/>
      </c>
    </row>
    <row r="79">
      <c r="B79" s="25" t="n"/>
      <c r="C79" s="26" t="n"/>
      <c r="D79" s="10" t="n"/>
      <c r="E79" s="19">
        <f>IF(D79="","",ROUND(D79*Calculator!$C$7,2))</f>
        <v/>
      </c>
      <c r="F79" s="27" t="n"/>
      <c r="G79" s="19">
        <f>IF(D79="","",IF(F79="Yes",E79,0))</f>
        <v/>
      </c>
      <c r="H79" s="28">
        <f>IF(D79="","",ROUND(SUM($E$7:E79)-SUM($G$7:G79),2))</f>
        <v/>
      </c>
    </row>
    <row r="80">
      <c r="B80" s="25" t="n"/>
      <c r="C80" s="26" t="n"/>
      <c r="D80" s="10" t="n"/>
      <c r="E80" s="19">
        <f>IF(D80="","",ROUND(D80*Calculator!$C$7,2))</f>
        <v/>
      </c>
      <c r="F80" s="27" t="n"/>
      <c r="G80" s="19">
        <f>IF(D80="","",IF(F80="Yes",E80,0))</f>
        <v/>
      </c>
      <c r="H80" s="28">
        <f>IF(D80="","",ROUND(SUM($E$7:E80)-SUM($G$7:G80),2))</f>
        <v/>
      </c>
    </row>
    <row r="81">
      <c r="B81" s="25" t="n"/>
      <c r="C81" s="26" t="n"/>
      <c r="D81" s="10" t="n"/>
      <c r="E81" s="19">
        <f>IF(D81="","",ROUND(D81*Calculator!$C$7,2))</f>
        <v/>
      </c>
      <c r="F81" s="27" t="n"/>
      <c r="G81" s="19">
        <f>IF(D81="","",IF(F81="Yes",E81,0))</f>
        <v/>
      </c>
      <c r="H81" s="28">
        <f>IF(D81="","",ROUND(SUM($E$7:E81)-SUM($G$7:G81),2))</f>
        <v/>
      </c>
    </row>
    <row r="82">
      <c r="B82" s="25" t="n"/>
      <c r="C82" s="26" t="n"/>
      <c r="D82" s="10" t="n"/>
      <c r="E82" s="19">
        <f>IF(D82="","",ROUND(D82*Calculator!$C$7,2))</f>
        <v/>
      </c>
      <c r="F82" s="27" t="n"/>
      <c r="G82" s="19">
        <f>IF(D82="","",IF(F82="Yes",E82,0))</f>
        <v/>
      </c>
      <c r="H82" s="28">
        <f>IF(D82="","",ROUND(SUM($E$7:E82)-SUM($G$7:G82),2))</f>
        <v/>
      </c>
    </row>
    <row r="83">
      <c r="B83" s="25" t="n"/>
      <c r="C83" s="26" t="n"/>
      <c r="D83" s="10" t="n"/>
      <c r="E83" s="19">
        <f>IF(D83="","",ROUND(D83*Calculator!$C$7,2))</f>
        <v/>
      </c>
      <c r="F83" s="27" t="n"/>
      <c r="G83" s="19">
        <f>IF(D83="","",IF(F83="Yes",E83,0))</f>
        <v/>
      </c>
      <c r="H83" s="28">
        <f>IF(D83="","",ROUND(SUM($E$7:E83)-SUM($G$7:G83),2))</f>
        <v/>
      </c>
    </row>
    <row r="84">
      <c r="B84" s="25" t="n"/>
      <c r="C84" s="26" t="n"/>
      <c r="D84" s="10" t="n"/>
      <c r="E84" s="19">
        <f>IF(D84="","",ROUND(D84*Calculator!$C$7,2))</f>
        <v/>
      </c>
      <c r="F84" s="27" t="n"/>
      <c r="G84" s="19">
        <f>IF(D84="","",IF(F84="Yes",E84,0))</f>
        <v/>
      </c>
      <c r="H84" s="28">
        <f>IF(D84="","",ROUND(SUM($E$7:E84)-SUM($G$7:G84),2))</f>
        <v/>
      </c>
    </row>
    <row r="85">
      <c r="B85" s="25" t="n"/>
      <c r="C85" s="26" t="n"/>
      <c r="D85" s="10" t="n"/>
      <c r="E85" s="19">
        <f>IF(D85="","",ROUND(D85*Calculator!$C$7,2))</f>
        <v/>
      </c>
      <c r="F85" s="27" t="n"/>
      <c r="G85" s="19">
        <f>IF(D85="","",IF(F85="Yes",E85,0))</f>
        <v/>
      </c>
      <c r="H85" s="28">
        <f>IF(D85="","",ROUND(SUM($E$7:E85)-SUM($G$7:G85),2))</f>
        <v/>
      </c>
    </row>
    <row r="86">
      <c r="B86" s="25" t="n"/>
      <c r="C86" s="26" t="n"/>
      <c r="D86" s="10" t="n"/>
      <c r="E86" s="19">
        <f>IF(D86="","",ROUND(D86*Calculator!$C$7,2))</f>
        <v/>
      </c>
      <c r="F86" s="27" t="n"/>
      <c r="G86" s="19">
        <f>IF(D86="","",IF(F86="Yes",E86,0))</f>
        <v/>
      </c>
      <c r="H86" s="28">
        <f>IF(D86="","",ROUND(SUM($E$7:E86)-SUM($G$7:G86),2))</f>
        <v/>
      </c>
    </row>
    <row r="87">
      <c r="B87" s="25" t="n"/>
      <c r="C87" s="26" t="n"/>
      <c r="D87" s="10" t="n"/>
      <c r="E87" s="19">
        <f>IF(D87="","",ROUND(D87*Calculator!$C$7,2))</f>
        <v/>
      </c>
      <c r="F87" s="27" t="n"/>
      <c r="G87" s="19">
        <f>IF(D87="","",IF(F87="Yes",E87,0))</f>
        <v/>
      </c>
      <c r="H87" s="28">
        <f>IF(D87="","",ROUND(SUM($E$7:E87)-SUM($G$7:G87),2))</f>
        <v/>
      </c>
    </row>
    <row r="88">
      <c r="B88" s="25" t="n"/>
      <c r="C88" s="26" t="n"/>
      <c r="D88" s="10" t="n"/>
      <c r="E88" s="19">
        <f>IF(D88="","",ROUND(D88*Calculator!$C$7,2))</f>
        <v/>
      </c>
      <c r="F88" s="27" t="n"/>
      <c r="G88" s="19">
        <f>IF(D88="","",IF(F88="Yes",E88,0))</f>
        <v/>
      </c>
      <c r="H88" s="28">
        <f>IF(D88="","",ROUND(SUM($E$7:E88)-SUM($G$7:G88),2))</f>
        <v/>
      </c>
    </row>
    <row r="89">
      <c r="B89" s="25" t="n"/>
      <c r="C89" s="26" t="n"/>
      <c r="D89" s="10" t="n"/>
      <c r="E89" s="19">
        <f>IF(D89="","",ROUND(D89*Calculator!$C$7,2))</f>
        <v/>
      </c>
      <c r="F89" s="27" t="n"/>
      <c r="G89" s="19">
        <f>IF(D89="","",IF(F89="Yes",E89,0))</f>
        <v/>
      </c>
      <c r="H89" s="28">
        <f>IF(D89="","",ROUND(SUM($E$7:E89)-SUM($G$7:G89),2))</f>
        <v/>
      </c>
    </row>
    <row r="90">
      <c r="B90" s="25" t="n"/>
      <c r="C90" s="26" t="n"/>
      <c r="D90" s="10" t="n"/>
      <c r="E90" s="19">
        <f>IF(D90="","",ROUND(D90*Calculator!$C$7,2))</f>
        <v/>
      </c>
      <c r="F90" s="27" t="n"/>
      <c r="G90" s="19">
        <f>IF(D90="","",IF(F90="Yes",E90,0))</f>
        <v/>
      </c>
      <c r="H90" s="28">
        <f>IF(D90="","",ROUND(SUM($E$7:E90)-SUM($G$7:G90),2))</f>
        <v/>
      </c>
    </row>
    <row r="91">
      <c r="B91" s="25" t="n"/>
      <c r="C91" s="26" t="n"/>
      <c r="D91" s="10" t="n"/>
      <c r="E91" s="19">
        <f>IF(D91="","",ROUND(D91*Calculator!$C$7,2))</f>
        <v/>
      </c>
      <c r="F91" s="27" t="n"/>
      <c r="G91" s="19">
        <f>IF(D91="","",IF(F91="Yes",E91,0))</f>
        <v/>
      </c>
      <c r="H91" s="28">
        <f>IF(D91="","",ROUND(SUM($E$7:E91)-SUM($G$7:G91),2))</f>
        <v/>
      </c>
    </row>
    <row r="92">
      <c r="B92" s="25" t="n"/>
      <c r="C92" s="26" t="n"/>
      <c r="D92" s="10" t="n"/>
      <c r="E92" s="19">
        <f>IF(D92="","",ROUND(D92*Calculator!$C$7,2))</f>
        <v/>
      </c>
      <c r="F92" s="27" t="n"/>
      <c r="G92" s="19">
        <f>IF(D92="","",IF(F92="Yes",E92,0))</f>
        <v/>
      </c>
      <c r="H92" s="28">
        <f>IF(D92="","",ROUND(SUM($E$7:E92)-SUM($G$7:G92),2))</f>
        <v/>
      </c>
    </row>
    <row r="93">
      <c r="B93" s="25" t="n"/>
      <c r="C93" s="26" t="n"/>
      <c r="D93" s="10" t="n"/>
      <c r="E93" s="19">
        <f>IF(D93="","",ROUND(D93*Calculator!$C$7,2))</f>
        <v/>
      </c>
      <c r="F93" s="27" t="n"/>
      <c r="G93" s="19">
        <f>IF(D93="","",IF(F93="Yes",E93,0))</f>
        <v/>
      </c>
      <c r="H93" s="28">
        <f>IF(D93="","",ROUND(SUM($E$7:E93)-SUM($G$7:G93),2))</f>
        <v/>
      </c>
    </row>
    <row r="94">
      <c r="B94" s="25" t="n"/>
      <c r="C94" s="26" t="n"/>
      <c r="D94" s="10" t="n"/>
      <c r="E94" s="19">
        <f>IF(D94="","",ROUND(D94*Calculator!$C$7,2))</f>
        <v/>
      </c>
      <c r="F94" s="27" t="n"/>
      <c r="G94" s="19">
        <f>IF(D94="","",IF(F94="Yes",E94,0))</f>
        <v/>
      </c>
      <c r="H94" s="28">
        <f>IF(D94="","",ROUND(SUM($E$7:E94)-SUM($G$7:G94),2))</f>
        <v/>
      </c>
    </row>
    <row r="95">
      <c r="B95" s="25" t="n"/>
      <c r="C95" s="26" t="n"/>
      <c r="D95" s="10" t="n"/>
      <c r="E95" s="19">
        <f>IF(D95="","",ROUND(D95*Calculator!$C$7,2))</f>
        <v/>
      </c>
      <c r="F95" s="27" t="n"/>
      <c r="G95" s="19">
        <f>IF(D95="","",IF(F95="Yes",E95,0))</f>
        <v/>
      </c>
      <c r="H95" s="28">
        <f>IF(D95="","",ROUND(SUM($E$7:E95)-SUM($G$7:G95),2))</f>
        <v/>
      </c>
    </row>
    <row r="96">
      <c r="B96" s="25" t="n"/>
      <c r="C96" s="26" t="n"/>
      <c r="D96" s="10" t="n"/>
      <c r="E96" s="19">
        <f>IF(D96="","",ROUND(D96*Calculator!$C$7,2))</f>
        <v/>
      </c>
      <c r="F96" s="27" t="n"/>
      <c r="G96" s="19">
        <f>IF(D96="","",IF(F96="Yes",E96,0))</f>
        <v/>
      </c>
      <c r="H96" s="28">
        <f>IF(D96="","",ROUND(SUM($E$7:E96)-SUM($G$7:G96),2))</f>
        <v/>
      </c>
    </row>
    <row r="97">
      <c r="B97" s="25" t="n"/>
      <c r="C97" s="26" t="n"/>
      <c r="D97" s="10" t="n"/>
      <c r="E97" s="19">
        <f>IF(D97="","",ROUND(D97*Calculator!$C$7,2))</f>
        <v/>
      </c>
      <c r="F97" s="27" t="n"/>
      <c r="G97" s="19">
        <f>IF(D97="","",IF(F97="Yes",E97,0))</f>
        <v/>
      </c>
      <c r="H97" s="28">
        <f>IF(D97="","",ROUND(SUM($E$7:E97)-SUM($G$7:G97),2))</f>
        <v/>
      </c>
    </row>
    <row r="98">
      <c r="B98" s="25" t="n"/>
      <c r="C98" s="26" t="n"/>
      <c r="D98" s="10" t="n"/>
      <c r="E98" s="19">
        <f>IF(D98="","",ROUND(D98*Calculator!$C$7,2))</f>
        <v/>
      </c>
      <c r="F98" s="27" t="n"/>
      <c r="G98" s="19">
        <f>IF(D98="","",IF(F98="Yes",E98,0))</f>
        <v/>
      </c>
      <c r="H98" s="28">
        <f>IF(D98="","",ROUND(SUM($E$7:E98)-SUM($G$7:G98),2))</f>
        <v/>
      </c>
    </row>
    <row r="99">
      <c r="B99" s="25" t="n"/>
      <c r="C99" s="26" t="n"/>
      <c r="D99" s="10" t="n"/>
      <c r="E99" s="19">
        <f>IF(D99="","",ROUND(D99*Calculator!$C$7,2))</f>
        <v/>
      </c>
      <c r="F99" s="27" t="n"/>
      <c r="G99" s="19">
        <f>IF(D99="","",IF(F99="Yes",E99,0))</f>
        <v/>
      </c>
      <c r="H99" s="28">
        <f>IF(D99="","",ROUND(SUM($E$7:E99)-SUM($G$7:G99),2))</f>
        <v/>
      </c>
    </row>
    <row r="100">
      <c r="B100" s="25" t="n"/>
      <c r="C100" s="26" t="n"/>
      <c r="D100" s="10" t="n"/>
      <c r="E100" s="19">
        <f>IF(D100="","",ROUND(D100*Calculator!$C$7,2))</f>
        <v/>
      </c>
      <c r="F100" s="27" t="n"/>
      <c r="G100" s="19">
        <f>IF(D100="","",IF(F100="Yes",E100,0))</f>
        <v/>
      </c>
      <c r="H100" s="28">
        <f>IF(D100="","",ROUND(SUM($E$7:E100)-SUM($G$7:G100),2))</f>
        <v/>
      </c>
    </row>
    <row r="101">
      <c r="B101" s="25" t="n"/>
      <c r="C101" s="26" t="n"/>
      <c r="D101" s="10" t="n"/>
      <c r="E101" s="19">
        <f>IF(D101="","",ROUND(D101*Calculator!$C$7,2))</f>
        <v/>
      </c>
      <c r="F101" s="27" t="n"/>
      <c r="G101" s="19">
        <f>IF(D101="","",IF(F101="Yes",E101,0))</f>
        <v/>
      </c>
      <c r="H101" s="28">
        <f>IF(D101="","",ROUND(SUM($E$7:E101)-SUM($G$7:G101),2))</f>
        <v/>
      </c>
    </row>
    <row r="102">
      <c r="B102" s="25" t="n"/>
      <c r="C102" s="26" t="n"/>
      <c r="D102" s="10" t="n"/>
      <c r="E102" s="19">
        <f>IF(D102="","",ROUND(D102*Calculator!$C$7,2))</f>
        <v/>
      </c>
      <c r="F102" s="27" t="n"/>
      <c r="G102" s="19">
        <f>IF(D102="","",IF(F102="Yes",E102,0))</f>
        <v/>
      </c>
      <c r="H102" s="28">
        <f>IF(D102="","",ROUND(SUM($E$7:E102)-SUM($G$7:G102),2))</f>
        <v/>
      </c>
    </row>
    <row r="103">
      <c r="B103" s="25" t="n"/>
      <c r="C103" s="26" t="n"/>
      <c r="D103" s="10" t="n"/>
      <c r="E103" s="19">
        <f>IF(D103="","",ROUND(D103*Calculator!$C$7,2))</f>
        <v/>
      </c>
      <c r="F103" s="27" t="n"/>
      <c r="G103" s="19">
        <f>IF(D103="","",IF(F103="Yes",E103,0))</f>
        <v/>
      </c>
      <c r="H103" s="28">
        <f>IF(D103="","",ROUND(SUM($E$7:E103)-SUM($G$7:G103),2))</f>
        <v/>
      </c>
    </row>
    <row r="104">
      <c r="B104" s="25" t="n"/>
      <c r="C104" s="26" t="n"/>
      <c r="D104" s="10" t="n"/>
      <c r="E104" s="19">
        <f>IF(D104="","",ROUND(D104*Calculator!$C$7,2))</f>
        <v/>
      </c>
      <c r="F104" s="27" t="n"/>
      <c r="G104" s="19">
        <f>IF(D104="","",IF(F104="Yes",E104,0))</f>
        <v/>
      </c>
      <c r="H104" s="28">
        <f>IF(D104="","",ROUND(SUM($E$7:E104)-SUM($G$7:G104),2))</f>
        <v/>
      </c>
    </row>
    <row r="105">
      <c r="B105" s="25" t="n"/>
      <c r="C105" s="26" t="n"/>
      <c r="D105" s="10" t="n"/>
      <c r="E105" s="19">
        <f>IF(D105="","",ROUND(D105*Calculator!$C$7,2))</f>
        <v/>
      </c>
      <c r="F105" s="27" t="n"/>
      <c r="G105" s="19">
        <f>IF(D105="","",IF(F105="Yes",E105,0))</f>
        <v/>
      </c>
      <c r="H105" s="28">
        <f>IF(D105="","",ROUND(SUM($E$7:E105)-SUM($G$7:G105),2))</f>
        <v/>
      </c>
    </row>
    <row r="106">
      <c r="B106" s="25" t="n"/>
      <c r="C106" s="26" t="n"/>
      <c r="D106" s="10" t="n"/>
      <c r="E106" s="19">
        <f>IF(D106="","",ROUND(D106*Calculator!$C$7,2))</f>
        <v/>
      </c>
      <c r="F106" s="27" t="n"/>
      <c r="G106" s="19">
        <f>IF(D106="","",IF(F106="Yes",E106,0))</f>
        <v/>
      </c>
      <c r="H106" s="28">
        <f>IF(D106="","",ROUND(SUM($E$7:E106)-SUM($G$7:G106),2))</f>
        <v/>
      </c>
    </row>
    <row r="107">
      <c r="B107" s="25" t="n"/>
      <c r="C107" s="26" t="n"/>
      <c r="D107" s="10" t="n"/>
      <c r="E107" s="19">
        <f>IF(D107="","",ROUND(D107*Calculator!$C$7,2))</f>
        <v/>
      </c>
      <c r="F107" s="27" t="n"/>
      <c r="G107" s="19">
        <f>IF(D107="","",IF(F107="Yes",E107,0))</f>
        <v/>
      </c>
      <c r="H107" s="28">
        <f>IF(D107="","",ROUND(SUM($E$7:E107)-SUM($G$7:G107),2))</f>
        <v/>
      </c>
    </row>
    <row r="108">
      <c r="B108" s="25" t="n"/>
      <c r="C108" s="26" t="n"/>
      <c r="D108" s="10" t="n"/>
      <c r="E108" s="19">
        <f>IF(D108="","",ROUND(D108*Calculator!$C$7,2))</f>
        <v/>
      </c>
      <c r="F108" s="27" t="n"/>
      <c r="G108" s="19">
        <f>IF(D108="","",IF(F108="Yes",E108,0))</f>
        <v/>
      </c>
      <c r="H108" s="28">
        <f>IF(D108="","",ROUND(SUM($E$7:E108)-SUM($G$7:G108),2))</f>
        <v/>
      </c>
    </row>
    <row r="109">
      <c r="B109" s="25" t="n"/>
      <c r="C109" s="26" t="n"/>
      <c r="D109" s="10" t="n"/>
      <c r="E109" s="19">
        <f>IF(D109="","",ROUND(D109*Calculator!$C$7,2))</f>
        <v/>
      </c>
      <c r="F109" s="27" t="n"/>
      <c r="G109" s="19">
        <f>IF(D109="","",IF(F109="Yes",E109,0))</f>
        <v/>
      </c>
      <c r="H109" s="28">
        <f>IF(D109="","",ROUND(SUM($E$7:E109)-SUM($G$7:G109),2))</f>
        <v/>
      </c>
    </row>
    <row r="110">
      <c r="B110" s="25" t="n"/>
      <c r="C110" s="26" t="n"/>
      <c r="D110" s="10" t="n"/>
      <c r="E110" s="19">
        <f>IF(D110="","",ROUND(D110*Calculator!$C$7,2))</f>
        <v/>
      </c>
      <c r="F110" s="27" t="n"/>
      <c r="G110" s="19">
        <f>IF(D110="","",IF(F110="Yes",E110,0))</f>
        <v/>
      </c>
      <c r="H110" s="28">
        <f>IF(D110="","",ROUND(SUM($E$7:E110)-SUM($G$7:G110),2))</f>
        <v/>
      </c>
    </row>
    <row r="111">
      <c r="B111" s="25" t="n"/>
      <c r="C111" s="26" t="n"/>
      <c r="D111" s="10" t="n"/>
      <c r="E111" s="19">
        <f>IF(D111="","",ROUND(D111*Calculator!$C$7,2))</f>
        <v/>
      </c>
      <c r="F111" s="27" t="n"/>
      <c r="G111" s="19">
        <f>IF(D111="","",IF(F111="Yes",E111,0))</f>
        <v/>
      </c>
      <c r="H111" s="28">
        <f>IF(D111="","",ROUND(SUM($E$7:E111)-SUM($G$7:G111),2))</f>
        <v/>
      </c>
    </row>
    <row r="112">
      <c r="B112" s="25" t="n"/>
      <c r="C112" s="26" t="n"/>
      <c r="D112" s="10" t="n"/>
      <c r="E112" s="19">
        <f>IF(D112="","",ROUND(D112*Calculator!$C$7,2))</f>
        <v/>
      </c>
      <c r="F112" s="27" t="n"/>
      <c r="G112" s="19">
        <f>IF(D112="","",IF(F112="Yes",E112,0))</f>
        <v/>
      </c>
      <c r="H112" s="28">
        <f>IF(D112="","",ROUND(SUM($E$7:E112)-SUM($G$7:G112),2))</f>
        <v/>
      </c>
    </row>
    <row r="113">
      <c r="B113" s="25" t="n"/>
      <c r="C113" s="26" t="n"/>
      <c r="D113" s="10" t="n"/>
      <c r="E113" s="19">
        <f>IF(D113="","",ROUND(D113*Calculator!$C$7,2))</f>
        <v/>
      </c>
      <c r="F113" s="27" t="n"/>
      <c r="G113" s="19">
        <f>IF(D113="","",IF(F113="Yes",E113,0))</f>
        <v/>
      </c>
      <c r="H113" s="28">
        <f>IF(D113="","",ROUND(SUM($E$7:E113)-SUM($G$7:G113),2))</f>
        <v/>
      </c>
    </row>
    <row r="114">
      <c r="B114" s="25" t="n"/>
      <c r="C114" s="26" t="n"/>
      <c r="D114" s="10" t="n"/>
      <c r="E114" s="19">
        <f>IF(D114="","",ROUND(D114*Calculator!$C$7,2))</f>
        <v/>
      </c>
      <c r="F114" s="27" t="n"/>
      <c r="G114" s="19">
        <f>IF(D114="","",IF(F114="Yes",E114,0))</f>
        <v/>
      </c>
      <c r="H114" s="28">
        <f>IF(D114="","",ROUND(SUM($E$7:E114)-SUM($G$7:G114),2))</f>
        <v/>
      </c>
    </row>
    <row r="115">
      <c r="B115" s="25" t="n"/>
      <c r="C115" s="26" t="n"/>
      <c r="D115" s="10" t="n"/>
      <c r="E115" s="19">
        <f>IF(D115="","",ROUND(D115*Calculator!$C$7,2))</f>
        <v/>
      </c>
      <c r="F115" s="27" t="n"/>
      <c r="G115" s="19">
        <f>IF(D115="","",IF(F115="Yes",E115,0))</f>
        <v/>
      </c>
      <c r="H115" s="28">
        <f>IF(D115="","",ROUND(SUM($E$7:E115)-SUM($G$7:G115),2))</f>
        <v/>
      </c>
    </row>
    <row r="116">
      <c r="B116" s="25" t="n"/>
      <c r="C116" s="26" t="n"/>
      <c r="D116" s="10" t="n"/>
      <c r="E116" s="19">
        <f>IF(D116="","",ROUND(D116*Calculator!$C$7,2))</f>
        <v/>
      </c>
      <c r="F116" s="27" t="n"/>
      <c r="G116" s="19">
        <f>IF(D116="","",IF(F116="Yes",E116,0))</f>
        <v/>
      </c>
      <c r="H116" s="28">
        <f>IF(D116="","",ROUND(SUM($E$7:E116)-SUM($G$7:G116),2))</f>
        <v/>
      </c>
    </row>
    <row r="117">
      <c r="B117" s="25" t="n"/>
      <c r="C117" s="26" t="n"/>
      <c r="D117" s="10" t="n"/>
      <c r="E117" s="19">
        <f>IF(D117="","",ROUND(D117*Calculator!$C$7,2))</f>
        <v/>
      </c>
      <c r="F117" s="27" t="n"/>
      <c r="G117" s="19">
        <f>IF(D117="","",IF(F117="Yes",E117,0))</f>
        <v/>
      </c>
      <c r="H117" s="28">
        <f>IF(D117="","",ROUND(SUM($E$7:E117)-SUM($G$7:G117),2))</f>
        <v/>
      </c>
    </row>
    <row r="118">
      <c r="B118" s="25" t="n"/>
      <c r="C118" s="26" t="n"/>
      <c r="D118" s="10" t="n"/>
      <c r="E118" s="19">
        <f>IF(D118="","",ROUND(D118*Calculator!$C$7,2))</f>
        <v/>
      </c>
      <c r="F118" s="27" t="n"/>
      <c r="G118" s="19">
        <f>IF(D118="","",IF(F118="Yes",E118,0))</f>
        <v/>
      </c>
      <c r="H118" s="28">
        <f>IF(D118="","",ROUND(SUM($E$7:E118)-SUM($G$7:G118),2))</f>
        <v/>
      </c>
    </row>
    <row r="119">
      <c r="B119" s="25" t="n"/>
      <c r="C119" s="26" t="n"/>
      <c r="D119" s="10" t="n"/>
      <c r="E119" s="19">
        <f>IF(D119="","",ROUND(D119*Calculator!$C$7,2))</f>
        <v/>
      </c>
      <c r="F119" s="27" t="n"/>
      <c r="G119" s="19">
        <f>IF(D119="","",IF(F119="Yes",E119,0))</f>
        <v/>
      </c>
      <c r="H119" s="28">
        <f>IF(D119="","",ROUND(SUM($E$7:E119)-SUM($G$7:G119),2))</f>
        <v/>
      </c>
    </row>
    <row r="120">
      <c r="B120" s="25" t="n"/>
      <c r="C120" s="26" t="n"/>
      <c r="D120" s="10" t="n"/>
      <c r="E120" s="19">
        <f>IF(D120="","",ROUND(D120*Calculator!$C$7,2))</f>
        <v/>
      </c>
      <c r="F120" s="27" t="n"/>
      <c r="G120" s="19">
        <f>IF(D120="","",IF(F120="Yes",E120,0))</f>
        <v/>
      </c>
      <c r="H120" s="28">
        <f>IF(D120="","",ROUND(SUM($E$7:E120)-SUM($G$7:G120),2))</f>
        <v/>
      </c>
    </row>
    <row r="121">
      <c r="B121" s="25" t="n"/>
      <c r="C121" s="26" t="n"/>
      <c r="D121" s="10" t="n"/>
      <c r="E121" s="19">
        <f>IF(D121="","",ROUND(D121*Calculator!$C$7,2))</f>
        <v/>
      </c>
      <c r="F121" s="27" t="n"/>
      <c r="G121" s="19">
        <f>IF(D121="","",IF(F121="Yes",E121,0))</f>
        <v/>
      </c>
      <c r="H121" s="28">
        <f>IF(D121="","",ROUND(SUM($E$7:E121)-SUM($G$7:G121),2))</f>
        <v/>
      </c>
    </row>
    <row r="122">
      <c r="B122" s="25" t="n"/>
      <c r="C122" s="26" t="n"/>
      <c r="D122" s="10" t="n"/>
      <c r="E122" s="19">
        <f>IF(D122="","",ROUND(D122*Calculator!$C$7,2))</f>
        <v/>
      </c>
      <c r="F122" s="27" t="n"/>
      <c r="G122" s="19">
        <f>IF(D122="","",IF(F122="Yes",E122,0))</f>
        <v/>
      </c>
      <c r="H122" s="28">
        <f>IF(D122="","",ROUND(SUM($E$7:E122)-SUM($G$7:G122),2))</f>
        <v/>
      </c>
    </row>
    <row r="123">
      <c r="B123" s="25" t="n"/>
      <c r="C123" s="26" t="n"/>
      <c r="D123" s="10" t="n"/>
      <c r="E123" s="19">
        <f>IF(D123="","",ROUND(D123*Calculator!$C$7,2))</f>
        <v/>
      </c>
      <c r="F123" s="27" t="n"/>
      <c r="G123" s="19">
        <f>IF(D123="","",IF(F123="Yes",E123,0))</f>
        <v/>
      </c>
      <c r="H123" s="28">
        <f>IF(D123="","",ROUND(SUM($E$7:E123)-SUM($G$7:G123),2))</f>
        <v/>
      </c>
    </row>
    <row r="124">
      <c r="B124" s="25" t="n"/>
      <c r="C124" s="26" t="n"/>
      <c r="D124" s="10" t="n"/>
      <c r="E124" s="19">
        <f>IF(D124="","",ROUND(D124*Calculator!$C$7,2))</f>
        <v/>
      </c>
      <c r="F124" s="27" t="n"/>
      <c r="G124" s="19">
        <f>IF(D124="","",IF(F124="Yes",E124,0))</f>
        <v/>
      </c>
      <c r="H124" s="28">
        <f>IF(D124="","",ROUND(SUM($E$7:E124)-SUM($G$7:G124),2))</f>
        <v/>
      </c>
    </row>
    <row r="125">
      <c r="B125" s="25" t="n"/>
      <c r="C125" s="26" t="n"/>
      <c r="D125" s="10" t="n"/>
      <c r="E125" s="19">
        <f>IF(D125="","",ROUND(D125*Calculator!$C$7,2))</f>
        <v/>
      </c>
      <c r="F125" s="27" t="n"/>
      <c r="G125" s="19">
        <f>IF(D125="","",IF(F125="Yes",E125,0))</f>
        <v/>
      </c>
      <c r="H125" s="28">
        <f>IF(D125="","",ROUND(SUM($E$7:E125)-SUM($G$7:G125),2))</f>
        <v/>
      </c>
    </row>
    <row r="126">
      <c r="B126" s="25" t="n"/>
      <c r="C126" s="26" t="n"/>
      <c r="D126" s="10" t="n"/>
      <c r="E126" s="19">
        <f>IF(D126="","",ROUND(D126*Calculator!$C$7,2))</f>
        <v/>
      </c>
      <c r="F126" s="27" t="n"/>
      <c r="G126" s="19">
        <f>IF(D126="","",IF(F126="Yes",E126,0))</f>
        <v/>
      </c>
      <c r="H126" s="28">
        <f>IF(D126="","",ROUND(SUM($E$7:E126)-SUM($G$7:G126),2))</f>
        <v/>
      </c>
    </row>
    <row r="127">
      <c r="B127" s="25" t="n"/>
      <c r="C127" s="26" t="n"/>
      <c r="D127" s="10" t="n"/>
      <c r="E127" s="19">
        <f>IF(D127="","",ROUND(D127*Calculator!$C$7,2))</f>
        <v/>
      </c>
      <c r="F127" s="27" t="n"/>
      <c r="G127" s="19">
        <f>IF(D127="","",IF(F127="Yes",E127,0))</f>
        <v/>
      </c>
      <c r="H127" s="28">
        <f>IF(D127="","",ROUND(SUM($E$7:E127)-SUM($G$7:G127),2))</f>
        <v/>
      </c>
    </row>
    <row r="128">
      <c r="B128" s="25" t="n"/>
      <c r="C128" s="26" t="n"/>
      <c r="D128" s="10" t="n"/>
      <c r="E128" s="19">
        <f>IF(D128="","",ROUND(D128*Calculator!$C$7,2))</f>
        <v/>
      </c>
      <c r="F128" s="27" t="n"/>
      <c r="G128" s="19">
        <f>IF(D128="","",IF(F128="Yes",E128,0))</f>
        <v/>
      </c>
      <c r="H128" s="28">
        <f>IF(D128="","",ROUND(SUM($E$7:E128)-SUM($G$7:G128),2))</f>
        <v/>
      </c>
    </row>
    <row r="129">
      <c r="B129" s="25" t="n"/>
      <c r="C129" s="26" t="n"/>
      <c r="D129" s="10" t="n"/>
      <c r="E129" s="19">
        <f>IF(D129="","",ROUND(D129*Calculator!$C$7,2))</f>
        <v/>
      </c>
      <c r="F129" s="27" t="n"/>
      <c r="G129" s="19">
        <f>IF(D129="","",IF(F129="Yes",E129,0))</f>
        <v/>
      </c>
      <c r="H129" s="28">
        <f>IF(D129="","",ROUND(SUM($E$7:E129)-SUM($G$7:G129),2))</f>
        <v/>
      </c>
    </row>
    <row r="130">
      <c r="B130" s="25" t="n"/>
      <c r="C130" s="26" t="n"/>
      <c r="D130" s="10" t="n"/>
      <c r="E130" s="19">
        <f>IF(D130="","",ROUND(D130*Calculator!$C$7,2))</f>
        <v/>
      </c>
      <c r="F130" s="27" t="n"/>
      <c r="G130" s="19">
        <f>IF(D130="","",IF(F130="Yes",E130,0))</f>
        <v/>
      </c>
      <c r="H130" s="28">
        <f>IF(D130="","",ROUND(SUM($E$7:E130)-SUM($G$7:G130),2))</f>
        <v/>
      </c>
    </row>
    <row r="131">
      <c r="B131" s="25" t="n"/>
      <c r="C131" s="26" t="n"/>
      <c r="D131" s="10" t="n"/>
      <c r="E131" s="19">
        <f>IF(D131="","",ROUND(D131*Calculator!$C$7,2))</f>
        <v/>
      </c>
      <c r="F131" s="27" t="n"/>
      <c r="G131" s="19">
        <f>IF(D131="","",IF(F131="Yes",E131,0))</f>
        <v/>
      </c>
      <c r="H131" s="28">
        <f>IF(D131="","",ROUND(SUM($E$7:E131)-SUM($G$7:G131),2))</f>
        <v/>
      </c>
    </row>
    <row r="132">
      <c r="B132" s="25" t="n"/>
      <c r="C132" s="26" t="n"/>
      <c r="D132" s="10" t="n"/>
      <c r="E132" s="19">
        <f>IF(D132="","",ROUND(D132*Calculator!$C$7,2))</f>
        <v/>
      </c>
      <c r="F132" s="27" t="n"/>
      <c r="G132" s="19">
        <f>IF(D132="","",IF(F132="Yes",E132,0))</f>
        <v/>
      </c>
      <c r="H132" s="28">
        <f>IF(D132="","",ROUND(SUM($E$7:E132)-SUM($G$7:G132),2))</f>
        <v/>
      </c>
    </row>
    <row r="133">
      <c r="B133" s="25" t="n"/>
      <c r="C133" s="26" t="n"/>
      <c r="D133" s="10" t="n"/>
      <c r="E133" s="19">
        <f>IF(D133="","",ROUND(D133*Calculator!$C$7,2))</f>
        <v/>
      </c>
      <c r="F133" s="27" t="n"/>
      <c r="G133" s="19">
        <f>IF(D133="","",IF(F133="Yes",E133,0))</f>
        <v/>
      </c>
      <c r="H133" s="28">
        <f>IF(D133="","",ROUND(SUM($E$7:E133)-SUM($G$7:G133),2))</f>
        <v/>
      </c>
    </row>
    <row r="134">
      <c r="B134" s="25" t="n"/>
      <c r="C134" s="26" t="n"/>
      <c r="D134" s="10" t="n"/>
      <c r="E134" s="19">
        <f>IF(D134="","",ROUND(D134*Calculator!$C$7,2))</f>
        <v/>
      </c>
      <c r="F134" s="27" t="n"/>
      <c r="G134" s="19">
        <f>IF(D134="","",IF(F134="Yes",E134,0))</f>
        <v/>
      </c>
      <c r="H134" s="28">
        <f>IF(D134="","",ROUND(SUM($E$7:E134)-SUM($G$7:G134),2))</f>
        <v/>
      </c>
    </row>
    <row r="135">
      <c r="B135" s="25" t="n"/>
      <c r="C135" s="26" t="n"/>
      <c r="D135" s="10" t="n"/>
      <c r="E135" s="19">
        <f>IF(D135="","",ROUND(D135*Calculator!$C$7,2))</f>
        <v/>
      </c>
      <c r="F135" s="27" t="n"/>
      <c r="G135" s="19">
        <f>IF(D135="","",IF(F135="Yes",E135,0))</f>
        <v/>
      </c>
      <c r="H135" s="28">
        <f>IF(D135="","",ROUND(SUM($E$7:E135)-SUM($G$7:G135),2))</f>
        <v/>
      </c>
    </row>
    <row r="136">
      <c r="B136" s="25" t="n"/>
      <c r="C136" s="26" t="n"/>
      <c r="D136" s="10" t="n"/>
      <c r="E136" s="19">
        <f>IF(D136="","",ROUND(D136*Calculator!$C$7,2))</f>
        <v/>
      </c>
      <c r="F136" s="27" t="n"/>
      <c r="G136" s="19">
        <f>IF(D136="","",IF(F136="Yes",E136,0))</f>
        <v/>
      </c>
      <c r="H136" s="28">
        <f>IF(D136="","",ROUND(SUM($E$7:E136)-SUM($G$7:G136),2))</f>
        <v/>
      </c>
    </row>
    <row r="137">
      <c r="B137" s="25" t="n"/>
      <c r="C137" s="26" t="n"/>
      <c r="D137" s="10" t="n"/>
      <c r="E137" s="19">
        <f>IF(D137="","",ROUND(D137*Calculator!$C$7,2))</f>
        <v/>
      </c>
      <c r="F137" s="27" t="n"/>
      <c r="G137" s="19">
        <f>IF(D137="","",IF(F137="Yes",E137,0))</f>
        <v/>
      </c>
      <c r="H137" s="28">
        <f>IF(D137="","",ROUND(SUM($E$7:E137)-SUM($G$7:G137),2))</f>
        <v/>
      </c>
    </row>
    <row r="138">
      <c r="B138" s="25" t="n"/>
      <c r="C138" s="26" t="n"/>
      <c r="D138" s="10" t="n"/>
      <c r="E138" s="19">
        <f>IF(D138="","",ROUND(D138*Calculator!$C$7,2))</f>
        <v/>
      </c>
      <c r="F138" s="27" t="n"/>
      <c r="G138" s="19">
        <f>IF(D138="","",IF(F138="Yes",E138,0))</f>
        <v/>
      </c>
      <c r="H138" s="28">
        <f>IF(D138="","",ROUND(SUM($E$7:E138)-SUM($G$7:G138),2))</f>
        <v/>
      </c>
    </row>
    <row r="139">
      <c r="B139" s="25" t="n"/>
      <c r="C139" s="26" t="n"/>
      <c r="D139" s="10" t="n"/>
      <c r="E139" s="19">
        <f>IF(D139="","",ROUND(D139*Calculator!$C$7,2))</f>
        <v/>
      </c>
      <c r="F139" s="27" t="n"/>
      <c r="G139" s="19">
        <f>IF(D139="","",IF(F139="Yes",E139,0))</f>
        <v/>
      </c>
      <c r="H139" s="28">
        <f>IF(D139="","",ROUND(SUM($E$7:E139)-SUM($G$7:G139),2))</f>
        <v/>
      </c>
    </row>
    <row r="140">
      <c r="B140" s="25" t="n"/>
      <c r="C140" s="26" t="n"/>
      <c r="D140" s="10" t="n"/>
      <c r="E140" s="19">
        <f>IF(D140="","",ROUND(D140*Calculator!$C$7,2))</f>
        <v/>
      </c>
      <c r="F140" s="27" t="n"/>
      <c r="G140" s="19">
        <f>IF(D140="","",IF(F140="Yes",E140,0))</f>
        <v/>
      </c>
      <c r="H140" s="28">
        <f>IF(D140="","",ROUND(SUM($E$7:E140)-SUM($G$7:G140),2))</f>
        <v/>
      </c>
    </row>
    <row r="141">
      <c r="B141" s="25" t="n"/>
      <c r="C141" s="26" t="n"/>
      <c r="D141" s="10" t="n"/>
      <c r="E141" s="19">
        <f>IF(D141="","",ROUND(D141*Calculator!$C$7,2))</f>
        <v/>
      </c>
      <c r="F141" s="27" t="n"/>
      <c r="G141" s="19">
        <f>IF(D141="","",IF(F141="Yes",E141,0))</f>
        <v/>
      </c>
      <c r="H141" s="28">
        <f>IF(D141="","",ROUND(SUM($E$7:E141)-SUM($G$7:G141),2))</f>
        <v/>
      </c>
    </row>
    <row r="142">
      <c r="B142" s="25" t="n"/>
      <c r="C142" s="26" t="n"/>
      <c r="D142" s="10" t="n"/>
      <c r="E142" s="19">
        <f>IF(D142="","",ROUND(D142*Calculator!$C$7,2))</f>
        <v/>
      </c>
      <c r="F142" s="27" t="n"/>
      <c r="G142" s="19">
        <f>IF(D142="","",IF(F142="Yes",E142,0))</f>
        <v/>
      </c>
      <c r="H142" s="28">
        <f>IF(D142="","",ROUND(SUM($E$7:E142)-SUM($G$7:G142),2))</f>
        <v/>
      </c>
    </row>
    <row r="143">
      <c r="B143" s="25" t="n"/>
      <c r="C143" s="26" t="n"/>
      <c r="D143" s="10" t="n"/>
      <c r="E143" s="19">
        <f>IF(D143="","",ROUND(D143*Calculator!$C$7,2))</f>
        <v/>
      </c>
      <c r="F143" s="27" t="n"/>
      <c r="G143" s="19">
        <f>IF(D143="","",IF(F143="Yes",E143,0))</f>
        <v/>
      </c>
      <c r="H143" s="28">
        <f>IF(D143="","",ROUND(SUM($E$7:E143)-SUM($G$7:G143),2))</f>
        <v/>
      </c>
    </row>
    <row r="144">
      <c r="B144" s="25" t="n"/>
      <c r="C144" s="26" t="n"/>
      <c r="D144" s="10" t="n"/>
      <c r="E144" s="19">
        <f>IF(D144="","",ROUND(D144*Calculator!$C$7,2))</f>
        <v/>
      </c>
      <c r="F144" s="27" t="n"/>
      <c r="G144" s="19">
        <f>IF(D144="","",IF(F144="Yes",E144,0))</f>
        <v/>
      </c>
      <c r="H144" s="28">
        <f>IF(D144="","",ROUND(SUM($E$7:E144)-SUM($G$7:G144),2))</f>
        <v/>
      </c>
    </row>
    <row r="145">
      <c r="B145" s="25" t="n"/>
      <c r="C145" s="26" t="n"/>
      <c r="D145" s="10" t="n"/>
      <c r="E145" s="19">
        <f>IF(D145="","",ROUND(D145*Calculator!$C$7,2))</f>
        <v/>
      </c>
      <c r="F145" s="27" t="n"/>
      <c r="G145" s="19">
        <f>IF(D145="","",IF(F145="Yes",E145,0))</f>
        <v/>
      </c>
      <c r="H145" s="28">
        <f>IF(D145="","",ROUND(SUM($E$7:E145)-SUM($G$7:G145),2))</f>
        <v/>
      </c>
    </row>
    <row r="146">
      <c r="B146" s="25" t="n"/>
      <c r="C146" s="26" t="n"/>
      <c r="D146" s="10" t="n"/>
      <c r="E146" s="19">
        <f>IF(D146="","",ROUND(D146*Calculator!$C$7,2))</f>
        <v/>
      </c>
      <c r="F146" s="27" t="n"/>
      <c r="G146" s="19">
        <f>IF(D146="","",IF(F146="Yes",E146,0))</f>
        <v/>
      </c>
      <c r="H146" s="28">
        <f>IF(D146="","",ROUND(SUM($E$7:E146)-SUM($G$7:G146),2))</f>
        <v/>
      </c>
    </row>
    <row r="147">
      <c r="B147" s="25" t="n"/>
      <c r="C147" s="26" t="n"/>
      <c r="D147" s="10" t="n"/>
      <c r="E147" s="19">
        <f>IF(D147="","",ROUND(D147*Calculator!$C$7,2))</f>
        <v/>
      </c>
      <c r="F147" s="27" t="n"/>
      <c r="G147" s="19">
        <f>IF(D147="","",IF(F147="Yes",E147,0))</f>
        <v/>
      </c>
      <c r="H147" s="28">
        <f>IF(D147="","",ROUND(SUM($E$7:E147)-SUM($G$7:G147),2))</f>
        <v/>
      </c>
    </row>
    <row r="148">
      <c r="B148" s="25" t="n"/>
      <c r="C148" s="26" t="n"/>
      <c r="D148" s="10" t="n"/>
      <c r="E148" s="19">
        <f>IF(D148="","",ROUND(D148*Calculator!$C$7,2))</f>
        <v/>
      </c>
      <c r="F148" s="27" t="n"/>
      <c r="G148" s="19">
        <f>IF(D148="","",IF(F148="Yes",E148,0))</f>
        <v/>
      </c>
      <c r="H148" s="28">
        <f>IF(D148="","",ROUND(SUM($E$7:E148)-SUM($G$7:G148),2))</f>
        <v/>
      </c>
    </row>
    <row r="149">
      <c r="B149" s="25" t="n"/>
      <c r="C149" s="26" t="n"/>
      <c r="D149" s="10" t="n"/>
      <c r="E149" s="19">
        <f>IF(D149="","",ROUND(D149*Calculator!$C$7,2))</f>
        <v/>
      </c>
      <c r="F149" s="27" t="n"/>
      <c r="G149" s="19">
        <f>IF(D149="","",IF(F149="Yes",E149,0))</f>
        <v/>
      </c>
      <c r="H149" s="28">
        <f>IF(D149="","",ROUND(SUM($E$7:E149)-SUM($G$7:G149),2))</f>
        <v/>
      </c>
    </row>
    <row r="150">
      <c r="B150" s="25" t="n"/>
      <c r="C150" s="26" t="n"/>
      <c r="D150" s="10" t="n"/>
      <c r="E150" s="19">
        <f>IF(D150="","",ROUND(D150*Calculator!$C$7,2))</f>
        <v/>
      </c>
      <c r="F150" s="27" t="n"/>
      <c r="G150" s="19">
        <f>IF(D150="","",IF(F150="Yes",E150,0))</f>
        <v/>
      </c>
      <c r="H150" s="28">
        <f>IF(D150="","",ROUND(SUM($E$7:E150)-SUM($G$7:G150),2))</f>
        <v/>
      </c>
    </row>
    <row r="151">
      <c r="B151" s="25" t="n"/>
      <c r="C151" s="26" t="n"/>
      <c r="D151" s="10" t="n"/>
      <c r="E151" s="19">
        <f>IF(D151="","",ROUND(D151*Calculator!$C$7,2))</f>
        <v/>
      </c>
      <c r="F151" s="27" t="n"/>
      <c r="G151" s="19">
        <f>IF(D151="","",IF(F151="Yes",E151,0))</f>
        <v/>
      </c>
      <c r="H151" s="28">
        <f>IF(D151="","",ROUND(SUM($E$7:E151)-SUM($G$7:G151),2))</f>
        <v/>
      </c>
    </row>
    <row r="152">
      <c r="B152" s="25" t="n"/>
      <c r="C152" s="26" t="n"/>
      <c r="D152" s="10" t="n"/>
      <c r="E152" s="19">
        <f>IF(D152="","",ROUND(D152*Calculator!$C$7,2))</f>
        <v/>
      </c>
      <c r="F152" s="27" t="n"/>
      <c r="G152" s="19">
        <f>IF(D152="","",IF(F152="Yes",E152,0))</f>
        <v/>
      </c>
      <c r="H152" s="28">
        <f>IF(D152="","",ROUND(SUM($E$7:E152)-SUM($G$7:G152),2))</f>
        <v/>
      </c>
    </row>
    <row r="153">
      <c r="B153" s="25" t="n"/>
      <c r="C153" s="26" t="n"/>
      <c r="D153" s="10" t="n"/>
      <c r="E153" s="19">
        <f>IF(D153="","",ROUND(D153*Calculator!$C$7,2))</f>
        <v/>
      </c>
      <c r="F153" s="27" t="n"/>
      <c r="G153" s="19">
        <f>IF(D153="","",IF(F153="Yes",E153,0))</f>
        <v/>
      </c>
      <c r="H153" s="28">
        <f>IF(D153="","",ROUND(SUM($E$7:E153)-SUM($G$7:G153),2))</f>
        <v/>
      </c>
    </row>
    <row r="154">
      <c r="B154" s="25" t="n"/>
      <c r="C154" s="26" t="n"/>
      <c r="D154" s="10" t="n"/>
      <c r="E154" s="19">
        <f>IF(D154="","",ROUND(D154*Calculator!$C$7,2))</f>
        <v/>
      </c>
      <c r="F154" s="27" t="n"/>
      <c r="G154" s="19">
        <f>IF(D154="","",IF(F154="Yes",E154,0))</f>
        <v/>
      </c>
      <c r="H154" s="28">
        <f>IF(D154="","",ROUND(SUM($E$7:E154)-SUM($G$7:G154),2))</f>
        <v/>
      </c>
    </row>
    <row r="155">
      <c r="B155" s="25" t="n"/>
      <c r="C155" s="26" t="n"/>
      <c r="D155" s="10" t="n"/>
      <c r="E155" s="19">
        <f>IF(D155="","",ROUND(D155*Calculator!$C$7,2))</f>
        <v/>
      </c>
      <c r="F155" s="27" t="n"/>
      <c r="G155" s="19">
        <f>IF(D155="","",IF(F155="Yes",E155,0))</f>
        <v/>
      </c>
      <c r="H155" s="28">
        <f>IF(D155="","",ROUND(SUM($E$7:E155)-SUM($G$7:G155),2))</f>
        <v/>
      </c>
    </row>
    <row r="156">
      <c r="B156" s="25" t="n"/>
      <c r="C156" s="26" t="n"/>
      <c r="D156" s="10" t="n"/>
      <c r="E156" s="19">
        <f>IF(D156="","",ROUND(D156*Calculator!$C$7,2))</f>
        <v/>
      </c>
      <c r="F156" s="27" t="n"/>
      <c r="G156" s="19">
        <f>IF(D156="","",IF(F156="Yes",E156,0))</f>
        <v/>
      </c>
      <c r="H156" s="28">
        <f>IF(D156="","",ROUND(SUM($E$7:E156)-SUM($G$7:G156),2))</f>
        <v/>
      </c>
    </row>
    <row r="157">
      <c r="B157" s="25" t="n"/>
      <c r="C157" s="26" t="n"/>
      <c r="D157" s="10" t="n"/>
      <c r="E157" s="19">
        <f>IF(D157="","",ROUND(D157*Calculator!$C$7,2))</f>
        <v/>
      </c>
      <c r="F157" s="27" t="n"/>
      <c r="G157" s="19">
        <f>IF(D157="","",IF(F157="Yes",E157,0))</f>
        <v/>
      </c>
      <c r="H157" s="28">
        <f>IF(D157="","",ROUND(SUM($E$7:E157)-SUM($G$7:G157),2))</f>
        <v/>
      </c>
    </row>
    <row r="158">
      <c r="B158" s="25" t="n"/>
      <c r="C158" s="26" t="n"/>
      <c r="D158" s="10" t="n"/>
      <c r="E158" s="19">
        <f>IF(D158="","",ROUND(D158*Calculator!$C$7,2))</f>
        <v/>
      </c>
      <c r="F158" s="27" t="n"/>
      <c r="G158" s="19">
        <f>IF(D158="","",IF(F158="Yes",E158,0))</f>
        <v/>
      </c>
      <c r="H158" s="28">
        <f>IF(D158="","",ROUND(SUM($E$7:E158)-SUM($G$7:G158),2))</f>
        <v/>
      </c>
    </row>
    <row r="159">
      <c r="B159" s="25" t="n"/>
      <c r="C159" s="26" t="n"/>
      <c r="D159" s="10" t="n"/>
      <c r="E159" s="19">
        <f>IF(D159="","",ROUND(D159*Calculator!$C$7,2))</f>
        <v/>
      </c>
      <c r="F159" s="27" t="n"/>
      <c r="G159" s="19">
        <f>IF(D159="","",IF(F159="Yes",E159,0))</f>
        <v/>
      </c>
      <c r="H159" s="28">
        <f>IF(D159="","",ROUND(SUM($E$7:E159)-SUM($G$7:G159),2))</f>
        <v/>
      </c>
    </row>
    <row r="160">
      <c r="B160" s="25" t="n"/>
      <c r="C160" s="26" t="n"/>
      <c r="D160" s="10" t="n"/>
      <c r="E160" s="19">
        <f>IF(D160="","",ROUND(D160*Calculator!$C$7,2))</f>
        <v/>
      </c>
      <c r="F160" s="27" t="n"/>
      <c r="G160" s="19">
        <f>IF(D160="","",IF(F160="Yes",E160,0))</f>
        <v/>
      </c>
      <c r="H160" s="28">
        <f>IF(D160="","",ROUND(SUM($E$7:E160)-SUM($G$7:G160),2))</f>
        <v/>
      </c>
    </row>
    <row r="161">
      <c r="B161" s="25" t="n"/>
      <c r="C161" s="26" t="n"/>
      <c r="D161" s="10" t="n"/>
      <c r="E161" s="19">
        <f>IF(D161="","",ROUND(D161*Calculator!$C$7,2))</f>
        <v/>
      </c>
      <c r="F161" s="27" t="n"/>
      <c r="G161" s="19">
        <f>IF(D161="","",IF(F161="Yes",E161,0))</f>
        <v/>
      </c>
      <c r="H161" s="28">
        <f>IF(D161="","",ROUND(SUM($E$7:E161)-SUM($G$7:G161),2))</f>
        <v/>
      </c>
    </row>
    <row r="162">
      <c r="B162" s="25" t="n"/>
      <c r="C162" s="26" t="n"/>
      <c r="D162" s="10" t="n"/>
      <c r="E162" s="19">
        <f>IF(D162="","",ROUND(D162*Calculator!$C$7,2))</f>
        <v/>
      </c>
      <c r="F162" s="27" t="n"/>
      <c r="G162" s="19">
        <f>IF(D162="","",IF(F162="Yes",E162,0))</f>
        <v/>
      </c>
      <c r="H162" s="28">
        <f>IF(D162="","",ROUND(SUM($E$7:E162)-SUM($G$7:G162),2))</f>
        <v/>
      </c>
    </row>
    <row r="163">
      <c r="B163" s="25" t="n"/>
      <c r="C163" s="26" t="n"/>
      <c r="D163" s="10" t="n"/>
      <c r="E163" s="19">
        <f>IF(D163="","",ROUND(D163*Calculator!$C$7,2))</f>
        <v/>
      </c>
      <c r="F163" s="27" t="n"/>
      <c r="G163" s="19">
        <f>IF(D163="","",IF(F163="Yes",E163,0))</f>
        <v/>
      </c>
      <c r="H163" s="28">
        <f>IF(D163="","",ROUND(SUM($E$7:E163)-SUM($G$7:G163),2))</f>
        <v/>
      </c>
    </row>
    <row r="164">
      <c r="B164" s="25" t="n"/>
      <c r="C164" s="26" t="n"/>
      <c r="D164" s="10" t="n"/>
      <c r="E164" s="19">
        <f>IF(D164="","",ROUND(D164*Calculator!$C$7,2))</f>
        <v/>
      </c>
      <c r="F164" s="27" t="n"/>
      <c r="G164" s="19">
        <f>IF(D164="","",IF(F164="Yes",E164,0))</f>
        <v/>
      </c>
      <c r="H164" s="28">
        <f>IF(D164="","",ROUND(SUM($E$7:E164)-SUM($G$7:G164),2))</f>
        <v/>
      </c>
    </row>
    <row r="165">
      <c r="B165" s="25" t="n"/>
      <c r="C165" s="26" t="n"/>
      <c r="D165" s="10" t="n"/>
      <c r="E165" s="19">
        <f>IF(D165="","",ROUND(D165*Calculator!$C$7,2))</f>
        <v/>
      </c>
      <c r="F165" s="27" t="n"/>
      <c r="G165" s="19">
        <f>IF(D165="","",IF(F165="Yes",E165,0))</f>
        <v/>
      </c>
      <c r="H165" s="28">
        <f>IF(D165="","",ROUND(SUM($E$7:E165)-SUM($G$7:G165),2))</f>
        <v/>
      </c>
    </row>
    <row r="166">
      <c r="B166" s="25" t="n"/>
      <c r="C166" s="26" t="n"/>
      <c r="D166" s="10" t="n"/>
      <c r="E166" s="19">
        <f>IF(D166="","",ROUND(D166*Calculator!$C$7,2))</f>
        <v/>
      </c>
      <c r="F166" s="27" t="n"/>
      <c r="G166" s="19">
        <f>IF(D166="","",IF(F166="Yes",E166,0))</f>
        <v/>
      </c>
      <c r="H166" s="28">
        <f>IF(D166="","",ROUND(SUM($E$7:E166)-SUM($G$7:G166),2))</f>
        <v/>
      </c>
    </row>
    <row r="167">
      <c r="B167" s="25" t="n"/>
      <c r="C167" s="26" t="n"/>
      <c r="D167" s="10" t="n"/>
      <c r="E167" s="19">
        <f>IF(D167="","",ROUND(D167*Calculator!$C$7,2))</f>
        <v/>
      </c>
      <c r="F167" s="27" t="n"/>
      <c r="G167" s="19">
        <f>IF(D167="","",IF(F167="Yes",E167,0))</f>
        <v/>
      </c>
      <c r="H167" s="28">
        <f>IF(D167="","",ROUND(SUM($E$7:E167)-SUM($G$7:G167),2))</f>
        <v/>
      </c>
    </row>
    <row r="168">
      <c r="B168" s="25" t="n"/>
      <c r="C168" s="26" t="n"/>
      <c r="D168" s="10" t="n"/>
      <c r="E168" s="19">
        <f>IF(D168="","",ROUND(D168*Calculator!$C$7,2))</f>
        <v/>
      </c>
      <c r="F168" s="27" t="n"/>
      <c r="G168" s="19">
        <f>IF(D168="","",IF(F168="Yes",E168,0))</f>
        <v/>
      </c>
      <c r="H168" s="28">
        <f>IF(D168="","",ROUND(SUM($E$7:E168)-SUM($G$7:G168),2))</f>
        <v/>
      </c>
    </row>
    <row r="169">
      <c r="B169" s="25" t="n"/>
      <c r="C169" s="26" t="n"/>
      <c r="D169" s="10" t="n"/>
      <c r="E169" s="19">
        <f>IF(D169="","",ROUND(D169*Calculator!$C$7,2))</f>
        <v/>
      </c>
      <c r="F169" s="27" t="n"/>
      <c r="G169" s="19">
        <f>IF(D169="","",IF(F169="Yes",E169,0))</f>
        <v/>
      </c>
      <c r="H169" s="28">
        <f>IF(D169="","",ROUND(SUM($E$7:E169)-SUM($G$7:G169),2))</f>
        <v/>
      </c>
    </row>
    <row r="170">
      <c r="B170" s="25" t="n"/>
      <c r="C170" s="26" t="n"/>
      <c r="D170" s="10" t="n"/>
      <c r="E170" s="19">
        <f>IF(D170="","",ROUND(D170*Calculator!$C$7,2))</f>
        <v/>
      </c>
      <c r="F170" s="27" t="n"/>
      <c r="G170" s="19">
        <f>IF(D170="","",IF(F170="Yes",E170,0))</f>
        <v/>
      </c>
      <c r="H170" s="28">
        <f>IF(D170="","",ROUND(SUM($E$7:E170)-SUM($G$7:G170),2))</f>
        <v/>
      </c>
    </row>
    <row r="171">
      <c r="B171" s="25" t="n"/>
      <c r="C171" s="26" t="n"/>
      <c r="D171" s="10" t="n"/>
      <c r="E171" s="19">
        <f>IF(D171="","",ROUND(D171*Calculator!$C$7,2))</f>
        <v/>
      </c>
      <c r="F171" s="27" t="n"/>
      <c r="G171" s="19">
        <f>IF(D171="","",IF(F171="Yes",E171,0))</f>
        <v/>
      </c>
      <c r="H171" s="28">
        <f>IF(D171="","",ROUND(SUM($E$7:E171)-SUM($G$7:G171),2))</f>
        <v/>
      </c>
    </row>
    <row r="172">
      <c r="B172" s="25" t="n"/>
      <c r="C172" s="26" t="n"/>
      <c r="D172" s="10" t="n"/>
      <c r="E172" s="19">
        <f>IF(D172="","",ROUND(D172*Calculator!$C$7,2))</f>
        <v/>
      </c>
      <c r="F172" s="27" t="n"/>
      <c r="G172" s="19">
        <f>IF(D172="","",IF(F172="Yes",E172,0))</f>
        <v/>
      </c>
      <c r="H172" s="28">
        <f>IF(D172="","",ROUND(SUM($E$7:E172)-SUM($G$7:G172),2))</f>
        <v/>
      </c>
    </row>
    <row r="173">
      <c r="B173" s="25" t="n"/>
      <c r="C173" s="26" t="n"/>
      <c r="D173" s="10" t="n"/>
      <c r="E173" s="19">
        <f>IF(D173="","",ROUND(D173*Calculator!$C$7,2))</f>
        <v/>
      </c>
      <c r="F173" s="27" t="n"/>
      <c r="G173" s="19">
        <f>IF(D173="","",IF(F173="Yes",E173,0))</f>
        <v/>
      </c>
      <c r="H173" s="28">
        <f>IF(D173="","",ROUND(SUM($E$7:E173)-SUM($G$7:G173),2))</f>
        <v/>
      </c>
    </row>
    <row r="174">
      <c r="B174" s="25" t="n"/>
      <c r="C174" s="26" t="n"/>
      <c r="D174" s="10" t="n"/>
      <c r="E174" s="19">
        <f>IF(D174="","",ROUND(D174*Calculator!$C$7,2))</f>
        <v/>
      </c>
      <c r="F174" s="27" t="n"/>
      <c r="G174" s="19">
        <f>IF(D174="","",IF(F174="Yes",E174,0))</f>
        <v/>
      </c>
      <c r="H174" s="28">
        <f>IF(D174="","",ROUND(SUM($E$7:E174)-SUM($G$7:G174),2))</f>
        <v/>
      </c>
    </row>
    <row r="175">
      <c r="B175" s="25" t="n"/>
      <c r="C175" s="26" t="n"/>
      <c r="D175" s="10" t="n"/>
      <c r="E175" s="19">
        <f>IF(D175="","",ROUND(D175*Calculator!$C$7,2))</f>
        <v/>
      </c>
      <c r="F175" s="27" t="n"/>
      <c r="G175" s="19">
        <f>IF(D175="","",IF(F175="Yes",E175,0))</f>
        <v/>
      </c>
      <c r="H175" s="28">
        <f>IF(D175="","",ROUND(SUM($E$7:E175)-SUM($G$7:G175),2))</f>
        <v/>
      </c>
    </row>
    <row r="176">
      <c r="B176" s="25" t="n"/>
      <c r="C176" s="26" t="n"/>
      <c r="D176" s="10" t="n"/>
      <c r="E176" s="19">
        <f>IF(D176="","",ROUND(D176*Calculator!$C$7,2))</f>
        <v/>
      </c>
      <c r="F176" s="27" t="n"/>
      <c r="G176" s="19">
        <f>IF(D176="","",IF(F176="Yes",E176,0))</f>
        <v/>
      </c>
      <c r="H176" s="28">
        <f>IF(D176="","",ROUND(SUM($E$7:E176)-SUM($G$7:G176),2))</f>
        <v/>
      </c>
    </row>
    <row r="177">
      <c r="B177" s="25" t="n"/>
      <c r="C177" s="26" t="n"/>
      <c r="D177" s="10" t="n"/>
      <c r="E177" s="19">
        <f>IF(D177="","",ROUND(D177*Calculator!$C$7,2))</f>
        <v/>
      </c>
      <c r="F177" s="27" t="n"/>
      <c r="G177" s="19">
        <f>IF(D177="","",IF(F177="Yes",E177,0))</f>
        <v/>
      </c>
      <c r="H177" s="28">
        <f>IF(D177="","",ROUND(SUM($E$7:E177)-SUM($G$7:G177),2))</f>
        <v/>
      </c>
    </row>
    <row r="178">
      <c r="B178" s="25" t="n"/>
      <c r="C178" s="26" t="n"/>
      <c r="D178" s="10" t="n"/>
      <c r="E178" s="19">
        <f>IF(D178="","",ROUND(D178*Calculator!$C$7,2))</f>
        <v/>
      </c>
      <c r="F178" s="27" t="n"/>
      <c r="G178" s="19">
        <f>IF(D178="","",IF(F178="Yes",E178,0))</f>
        <v/>
      </c>
      <c r="H178" s="28">
        <f>IF(D178="","",ROUND(SUM($E$7:E178)-SUM($G$7:G178),2))</f>
        <v/>
      </c>
    </row>
    <row r="179">
      <c r="B179" s="25" t="n"/>
      <c r="C179" s="26" t="n"/>
      <c r="D179" s="10" t="n"/>
      <c r="E179" s="19">
        <f>IF(D179="","",ROUND(D179*Calculator!$C$7,2))</f>
        <v/>
      </c>
      <c r="F179" s="27" t="n"/>
      <c r="G179" s="19">
        <f>IF(D179="","",IF(F179="Yes",E179,0))</f>
        <v/>
      </c>
      <c r="H179" s="28">
        <f>IF(D179="","",ROUND(SUM($E$7:E179)-SUM($G$7:G179),2))</f>
        <v/>
      </c>
    </row>
    <row r="180">
      <c r="B180" s="25" t="n"/>
      <c r="C180" s="26" t="n"/>
      <c r="D180" s="10" t="n"/>
      <c r="E180" s="19">
        <f>IF(D180="","",ROUND(D180*Calculator!$C$7,2))</f>
        <v/>
      </c>
      <c r="F180" s="27" t="n"/>
      <c r="G180" s="19">
        <f>IF(D180="","",IF(F180="Yes",E180,0))</f>
        <v/>
      </c>
      <c r="H180" s="28">
        <f>IF(D180="","",ROUND(SUM($E$7:E180)-SUM($G$7:G180),2))</f>
        <v/>
      </c>
    </row>
    <row r="181">
      <c r="B181" s="25" t="n"/>
      <c r="C181" s="26" t="n"/>
      <c r="D181" s="10" t="n"/>
      <c r="E181" s="19">
        <f>IF(D181="","",ROUND(D181*Calculator!$C$7,2))</f>
        <v/>
      </c>
      <c r="F181" s="27" t="n"/>
      <c r="G181" s="19">
        <f>IF(D181="","",IF(F181="Yes",E181,0))</f>
        <v/>
      </c>
      <c r="H181" s="28">
        <f>IF(D181="","",ROUND(SUM($E$7:E181)-SUM($G$7:G181),2))</f>
        <v/>
      </c>
    </row>
    <row r="182">
      <c r="B182" s="25" t="n"/>
      <c r="C182" s="26" t="n"/>
      <c r="D182" s="10" t="n"/>
      <c r="E182" s="19">
        <f>IF(D182="","",ROUND(D182*Calculator!$C$7,2))</f>
        <v/>
      </c>
      <c r="F182" s="27" t="n"/>
      <c r="G182" s="19">
        <f>IF(D182="","",IF(F182="Yes",E182,0))</f>
        <v/>
      </c>
      <c r="H182" s="28">
        <f>IF(D182="","",ROUND(SUM($E$7:E182)-SUM($G$7:G182),2))</f>
        <v/>
      </c>
    </row>
    <row r="183">
      <c r="B183" s="25" t="n"/>
      <c r="C183" s="26" t="n"/>
      <c r="D183" s="10" t="n"/>
      <c r="E183" s="19">
        <f>IF(D183="","",ROUND(D183*Calculator!$C$7,2))</f>
        <v/>
      </c>
      <c r="F183" s="27" t="n"/>
      <c r="G183" s="19">
        <f>IF(D183="","",IF(F183="Yes",E183,0))</f>
        <v/>
      </c>
      <c r="H183" s="28">
        <f>IF(D183="","",ROUND(SUM($E$7:E183)-SUM($G$7:G183),2))</f>
        <v/>
      </c>
    </row>
    <row r="184">
      <c r="B184" s="25" t="n"/>
      <c r="C184" s="26" t="n"/>
      <c r="D184" s="10" t="n"/>
      <c r="E184" s="19">
        <f>IF(D184="","",ROUND(D184*Calculator!$C$7,2))</f>
        <v/>
      </c>
      <c r="F184" s="27" t="n"/>
      <c r="G184" s="19">
        <f>IF(D184="","",IF(F184="Yes",E184,0))</f>
        <v/>
      </c>
      <c r="H184" s="28">
        <f>IF(D184="","",ROUND(SUM($E$7:E184)-SUM($G$7:G184),2))</f>
        <v/>
      </c>
    </row>
    <row r="185">
      <c r="B185" s="25" t="n"/>
      <c r="C185" s="26" t="n"/>
      <c r="D185" s="10" t="n"/>
      <c r="E185" s="19">
        <f>IF(D185="","",ROUND(D185*Calculator!$C$7,2))</f>
        <v/>
      </c>
      <c r="F185" s="27" t="n"/>
      <c r="G185" s="19">
        <f>IF(D185="","",IF(F185="Yes",E185,0))</f>
        <v/>
      </c>
      <c r="H185" s="28">
        <f>IF(D185="","",ROUND(SUM($E$7:E185)-SUM($G$7:G185),2))</f>
        <v/>
      </c>
    </row>
    <row r="186">
      <c r="B186" s="25" t="n"/>
      <c r="C186" s="26" t="n"/>
      <c r="D186" s="10" t="n"/>
      <c r="E186" s="19">
        <f>IF(D186="","",ROUND(D186*Calculator!$C$7,2))</f>
        <v/>
      </c>
      <c r="F186" s="27" t="n"/>
      <c r="G186" s="19">
        <f>IF(D186="","",IF(F186="Yes",E186,0))</f>
        <v/>
      </c>
      <c r="H186" s="28">
        <f>IF(D186="","",ROUND(SUM($E$7:E186)-SUM($G$7:G186),2))</f>
        <v/>
      </c>
    </row>
    <row r="187">
      <c r="B187" s="25" t="n"/>
      <c r="C187" s="26" t="n"/>
      <c r="D187" s="10" t="n"/>
      <c r="E187" s="19">
        <f>IF(D187="","",ROUND(D187*Calculator!$C$7,2))</f>
        <v/>
      </c>
      <c r="F187" s="27" t="n"/>
      <c r="G187" s="19">
        <f>IF(D187="","",IF(F187="Yes",E187,0))</f>
        <v/>
      </c>
      <c r="H187" s="28">
        <f>IF(D187="","",ROUND(SUM($E$7:E187)-SUM($G$7:G187),2))</f>
        <v/>
      </c>
    </row>
    <row r="188">
      <c r="B188" s="25" t="n"/>
      <c r="C188" s="26" t="n"/>
      <c r="D188" s="10" t="n"/>
      <c r="E188" s="19">
        <f>IF(D188="","",ROUND(D188*Calculator!$C$7,2))</f>
        <v/>
      </c>
      <c r="F188" s="27" t="n"/>
      <c r="G188" s="19">
        <f>IF(D188="","",IF(F188="Yes",E188,0))</f>
        <v/>
      </c>
      <c r="H188" s="28">
        <f>IF(D188="","",ROUND(SUM($E$7:E188)-SUM($G$7:G188),2))</f>
        <v/>
      </c>
    </row>
    <row r="189">
      <c r="B189" s="25" t="n"/>
      <c r="C189" s="26" t="n"/>
      <c r="D189" s="10" t="n"/>
      <c r="E189" s="19">
        <f>IF(D189="","",ROUND(D189*Calculator!$C$7,2))</f>
        <v/>
      </c>
      <c r="F189" s="27" t="n"/>
      <c r="G189" s="19">
        <f>IF(D189="","",IF(F189="Yes",E189,0))</f>
        <v/>
      </c>
      <c r="H189" s="28">
        <f>IF(D189="","",ROUND(SUM($E$7:E189)-SUM($G$7:G189),2))</f>
        <v/>
      </c>
    </row>
    <row r="190">
      <c r="B190" s="25" t="n"/>
      <c r="C190" s="26" t="n"/>
      <c r="D190" s="10" t="n"/>
      <c r="E190" s="19">
        <f>IF(D190="","",ROUND(D190*Calculator!$C$7,2))</f>
        <v/>
      </c>
      <c r="F190" s="27" t="n"/>
      <c r="G190" s="19">
        <f>IF(D190="","",IF(F190="Yes",E190,0))</f>
        <v/>
      </c>
      <c r="H190" s="28">
        <f>IF(D190="","",ROUND(SUM($E$7:E190)-SUM($G$7:G190),2))</f>
        <v/>
      </c>
    </row>
    <row r="191">
      <c r="B191" s="25" t="n"/>
      <c r="C191" s="26" t="n"/>
      <c r="D191" s="10" t="n"/>
      <c r="E191" s="19">
        <f>IF(D191="","",ROUND(D191*Calculator!$C$7,2))</f>
        <v/>
      </c>
      <c r="F191" s="27" t="n"/>
      <c r="G191" s="19">
        <f>IF(D191="","",IF(F191="Yes",E191,0))</f>
        <v/>
      </c>
      <c r="H191" s="28">
        <f>IF(D191="","",ROUND(SUM($E$7:E191)-SUM($G$7:G191),2))</f>
        <v/>
      </c>
    </row>
    <row r="192">
      <c r="B192" s="25" t="n"/>
      <c r="C192" s="26" t="n"/>
      <c r="D192" s="10" t="n"/>
      <c r="E192" s="19">
        <f>IF(D192="","",ROUND(D192*Calculator!$C$7,2))</f>
        <v/>
      </c>
      <c r="F192" s="27" t="n"/>
      <c r="G192" s="19">
        <f>IF(D192="","",IF(F192="Yes",E192,0))</f>
        <v/>
      </c>
      <c r="H192" s="28">
        <f>IF(D192="","",ROUND(SUM($E$7:E192)-SUM($G$7:G192),2))</f>
        <v/>
      </c>
    </row>
    <row r="193">
      <c r="B193" s="25" t="n"/>
      <c r="C193" s="26" t="n"/>
      <c r="D193" s="10" t="n"/>
      <c r="E193" s="19">
        <f>IF(D193="","",ROUND(D193*Calculator!$C$7,2))</f>
        <v/>
      </c>
      <c r="F193" s="27" t="n"/>
      <c r="G193" s="19">
        <f>IF(D193="","",IF(F193="Yes",E193,0))</f>
        <v/>
      </c>
      <c r="H193" s="28">
        <f>IF(D193="","",ROUND(SUM($E$7:E193)-SUM($G$7:G193),2))</f>
        <v/>
      </c>
    </row>
    <row r="194">
      <c r="B194" s="25" t="n"/>
      <c r="C194" s="26" t="n"/>
      <c r="D194" s="10" t="n"/>
      <c r="E194" s="19">
        <f>IF(D194="","",ROUND(D194*Calculator!$C$7,2))</f>
        <v/>
      </c>
      <c r="F194" s="27" t="n"/>
      <c r="G194" s="19">
        <f>IF(D194="","",IF(F194="Yes",E194,0))</f>
        <v/>
      </c>
      <c r="H194" s="28">
        <f>IF(D194="","",ROUND(SUM($E$7:E194)-SUM($G$7:G194),2))</f>
        <v/>
      </c>
    </row>
    <row r="195">
      <c r="B195" s="25" t="n"/>
      <c r="C195" s="26" t="n"/>
      <c r="D195" s="10" t="n"/>
      <c r="E195" s="19">
        <f>IF(D195="","",ROUND(D195*Calculator!$C$7,2))</f>
        <v/>
      </c>
      <c r="F195" s="27" t="n"/>
      <c r="G195" s="19">
        <f>IF(D195="","",IF(F195="Yes",E195,0))</f>
        <v/>
      </c>
      <c r="H195" s="28">
        <f>IF(D195="","",ROUND(SUM($E$7:E195)-SUM($G$7:G195),2))</f>
        <v/>
      </c>
    </row>
    <row r="196">
      <c r="B196" s="25" t="n"/>
      <c r="C196" s="26" t="n"/>
      <c r="D196" s="10" t="n"/>
      <c r="E196" s="19">
        <f>IF(D196="","",ROUND(D196*Calculator!$C$7,2))</f>
        <v/>
      </c>
      <c r="F196" s="27" t="n"/>
      <c r="G196" s="19">
        <f>IF(D196="","",IF(F196="Yes",E196,0))</f>
        <v/>
      </c>
      <c r="H196" s="28">
        <f>IF(D196="","",ROUND(SUM($E$7:E196)-SUM($G$7:G196),2))</f>
        <v/>
      </c>
    </row>
    <row r="197">
      <c r="B197" s="25" t="n"/>
      <c r="C197" s="26" t="n"/>
      <c r="D197" s="10" t="n"/>
      <c r="E197" s="19">
        <f>IF(D197="","",ROUND(D197*Calculator!$C$7,2))</f>
        <v/>
      </c>
      <c r="F197" s="27" t="n"/>
      <c r="G197" s="19">
        <f>IF(D197="","",IF(F197="Yes",E197,0))</f>
        <v/>
      </c>
      <c r="H197" s="28">
        <f>IF(D197="","",ROUND(SUM($E$7:E197)-SUM($G$7:G197),2))</f>
        <v/>
      </c>
    </row>
    <row r="198">
      <c r="B198" s="25" t="n"/>
      <c r="C198" s="26" t="n"/>
      <c r="D198" s="10" t="n"/>
      <c r="E198" s="19">
        <f>IF(D198="","",ROUND(D198*Calculator!$C$7,2))</f>
        <v/>
      </c>
      <c r="F198" s="27" t="n"/>
      <c r="G198" s="19">
        <f>IF(D198="","",IF(F198="Yes",E198,0))</f>
        <v/>
      </c>
      <c r="H198" s="28">
        <f>IF(D198="","",ROUND(SUM($E$7:E198)-SUM($G$7:G198),2))</f>
        <v/>
      </c>
    </row>
    <row r="199">
      <c r="B199" s="25" t="n"/>
      <c r="C199" s="26" t="n"/>
      <c r="D199" s="10" t="n"/>
      <c r="E199" s="19">
        <f>IF(D199="","",ROUND(D199*Calculator!$C$7,2))</f>
        <v/>
      </c>
      <c r="F199" s="27" t="n"/>
      <c r="G199" s="19">
        <f>IF(D199="","",IF(F199="Yes",E199,0))</f>
        <v/>
      </c>
      <c r="H199" s="28">
        <f>IF(D199="","",ROUND(SUM($E$7:E199)-SUM($G$7:G199),2))</f>
        <v/>
      </c>
    </row>
    <row r="200">
      <c r="B200" s="25" t="n"/>
      <c r="C200" s="26" t="n"/>
      <c r="D200" s="10" t="n"/>
      <c r="E200" s="19">
        <f>IF(D200="","",ROUND(D200*Calculator!$C$7,2))</f>
        <v/>
      </c>
      <c r="F200" s="27" t="n"/>
      <c r="G200" s="19">
        <f>IF(D200="","",IF(F200="Yes",E200,0))</f>
        <v/>
      </c>
      <c r="H200" s="28">
        <f>IF(D200="","",ROUND(SUM($E$7:E200)-SUM($G$7:G200),2))</f>
        <v/>
      </c>
    </row>
    <row r="201">
      <c r="B201" s="25" t="n"/>
      <c r="C201" s="26" t="n"/>
      <c r="D201" s="10" t="n"/>
      <c r="E201" s="19">
        <f>IF(D201="","",ROUND(D201*Calculator!$C$7,2))</f>
        <v/>
      </c>
      <c r="F201" s="27" t="n"/>
      <c r="G201" s="19">
        <f>IF(D201="","",IF(F201="Yes",E201,0))</f>
        <v/>
      </c>
      <c r="H201" s="28">
        <f>IF(D201="","",ROUND(SUM($E$7:E201)-SUM($G$7:G201),2))</f>
        <v/>
      </c>
    </row>
    <row r="202">
      <c r="B202" s="25" t="n"/>
      <c r="C202" s="26" t="n"/>
      <c r="D202" s="10" t="n"/>
      <c r="E202" s="19">
        <f>IF(D202="","",ROUND(D202*Calculator!$C$7,2))</f>
        <v/>
      </c>
      <c r="F202" s="27" t="n"/>
      <c r="G202" s="19">
        <f>IF(D202="","",IF(F202="Yes",E202,0))</f>
        <v/>
      </c>
      <c r="H202" s="28">
        <f>IF(D202="","",ROUND(SUM($E$7:E202)-SUM($G$7:G202),2))</f>
        <v/>
      </c>
    </row>
    <row r="203">
      <c r="B203" s="25" t="n"/>
      <c r="C203" s="26" t="n"/>
      <c r="D203" s="10" t="n"/>
      <c r="E203" s="19">
        <f>IF(D203="","",ROUND(D203*Calculator!$C$7,2))</f>
        <v/>
      </c>
      <c r="F203" s="27" t="n"/>
      <c r="G203" s="19">
        <f>IF(D203="","",IF(F203="Yes",E203,0))</f>
        <v/>
      </c>
      <c r="H203" s="28">
        <f>IF(D203="","",ROUND(SUM($E$7:E203)-SUM($G$7:G203),2))</f>
        <v/>
      </c>
    </row>
    <row r="204">
      <c r="B204" s="25" t="n"/>
      <c r="C204" s="26" t="n"/>
      <c r="D204" s="10" t="n"/>
      <c r="E204" s="19">
        <f>IF(D204="","",ROUND(D204*Calculator!$C$7,2))</f>
        <v/>
      </c>
      <c r="F204" s="27" t="n"/>
      <c r="G204" s="19">
        <f>IF(D204="","",IF(F204="Yes",E204,0))</f>
        <v/>
      </c>
      <c r="H204" s="28">
        <f>IF(D204="","",ROUND(SUM($E$7:E204)-SUM($G$7:G204),2))</f>
        <v/>
      </c>
    </row>
    <row r="205">
      <c r="B205" s="25" t="n"/>
      <c r="C205" s="26" t="n"/>
      <c r="D205" s="10" t="n"/>
      <c r="E205" s="19">
        <f>IF(D205="","",ROUND(D205*Calculator!$C$7,2))</f>
        <v/>
      </c>
      <c r="F205" s="27" t="n"/>
      <c r="G205" s="19">
        <f>IF(D205="","",IF(F205="Yes",E205,0))</f>
        <v/>
      </c>
      <c r="H205" s="28">
        <f>IF(D205="","",ROUND(SUM($E$7:E205)-SUM($G$7:G205),2))</f>
        <v/>
      </c>
    </row>
    <row r="206">
      <c r="B206" s="25" t="n"/>
      <c r="C206" s="26" t="n"/>
      <c r="D206" s="10" t="n"/>
      <c r="E206" s="19">
        <f>IF(D206="","",ROUND(D206*Calculator!$C$7,2))</f>
        <v/>
      </c>
      <c r="F206" s="27" t="n"/>
      <c r="G206" s="19">
        <f>IF(D206="","",IF(F206="Yes",E206,0))</f>
        <v/>
      </c>
      <c r="H206" s="28">
        <f>IF(D206="","",ROUND(SUM($E$7:E206)-SUM($G$7:G206),2))</f>
        <v/>
      </c>
    </row>
  </sheetData>
  <mergeCells count="1">
    <mergeCell ref="B4:H4"/>
  </mergeCells>
  <conditionalFormatting sqref="F7:F206">
    <cfRule type="cellIs" priority="1" operator="equal" dxfId="0">
      <formula>"No"</formula>
    </cfRule>
  </conditionalFormatting>
  <dataValidations count="1">
    <dataValidation sqref="F7:F206" showDropDown="0" showInputMessage="0" showErrorMessage="0" allowBlank="1" type="list">
      <formula1>"Yes,No"</formula1>
    </dataValidation>
  </dataValidations>
  <printOptions horizontalCentered="1"/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Cents &amp; Sheets</dc:creator>
  <dc:title xmlns:dc="http://purl.org/dc/elements/1.1/">Freelancer Tax Set-Aside Calculator</dc:title>
  <dcterms:created xmlns:dcterms="http://purl.org/dc/terms/" xmlns:xsi="http://www.w3.org/2001/XMLSchema-instance" xsi:type="dcterms:W3CDTF">2026-10-18T06:40:00Z</dcterms:created>
  <dcterms:modified xmlns:dcterms="http://purl.org/dc/terms/" xmlns:xsi="http://www.w3.org/2001/XMLSchema-instance" xsi:type="dcterms:W3CDTF">2026-10-18T06:40:01Z</dcterms:modified>
</cp:coreProperties>
</file>